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\КОРРЕКТИРОВКА МЕР 2019 г\ИП\"/>
    </mc:Choice>
  </mc:AlternateContent>
  <bookViews>
    <workbookView xWindow="0" yWindow="0" windowWidth="28800" windowHeight="11235"/>
  </bookViews>
  <sheets>
    <sheet name="1 2018 год" sheetId="1" r:id="rId1"/>
  </sheets>
  <externalReferences>
    <externalReference r:id="rId2"/>
  </externalReferences>
  <definedNames>
    <definedName name="Z_500C2F4F_1743_499A_A051_20565DBF52B2_.wvu.PrintArea" localSheetId="0" hidden="1">'1 2018 год'!$A$1:$S$82</definedName>
    <definedName name="_xlnm.Print_Area" localSheetId="0">'1 2018 год'!$A$1:$S$89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3" i="1" l="1"/>
  <c r="E63" i="1"/>
  <c r="K62" i="1"/>
  <c r="I62" i="1"/>
  <c r="G62" i="1"/>
  <c r="E62" i="1"/>
  <c r="K61" i="1"/>
  <c r="I61" i="1"/>
  <c r="G61" i="1"/>
  <c r="E61" i="1"/>
  <c r="K60" i="1"/>
  <c r="I60" i="1"/>
  <c r="G60" i="1"/>
  <c r="E60" i="1"/>
  <c r="G59" i="1"/>
  <c r="E59" i="1"/>
  <c r="K58" i="1"/>
  <c r="I58" i="1"/>
  <c r="G58" i="1"/>
  <c r="E58" i="1"/>
  <c r="K57" i="1"/>
  <c r="I57" i="1"/>
  <c r="G57" i="1"/>
  <c r="E57" i="1"/>
  <c r="K56" i="1"/>
  <c r="I56" i="1"/>
  <c r="G56" i="1"/>
  <c r="E56" i="1"/>
  <c r="E55" i="1"/>
  <c r="K54" i="1"/>
  <c r="I54" i="1"/>
  <c r="G54" i="1"/>
  <c r="E54" i="1"/>
  <c r="E53" i="1"/>
  <c r="K52" i="1"/>
  <c r="I52" i="1"/>
  <c r="G52" i="1"/>
  <c r="E52" i="1"/>
  <c r="K51" i="1"/>
  <c r="I51" i="1"/>
  <c r="G51" i="1"/>
  <c r="E51" i="1"/>
  <c r="K50" i="1"/>
  <c r="I50" i="1"/>
  <c r="G50" i="1"/>
  <c r="E50" i="1"/>
  <c r="K49" i="1"/>
  <c r="I49" i="1"/>
  <c r="G49" i="1"/>
  <c r="E49" i="1"/>
  <c r="E48" i="1"/>
  <c r="K47" i="1"/>
  <c r="I47" i="1"/>
  <c r="G47" i="1"/>
  <c r="E47" i="1"/>
  <c r="K46" i="1"/>
  <c r="I46" i="1"/>
  <c r="G46" i="1"/>
  <c r="E46" i="1"/>
  <c r="K45" i="1"/>
  <c r="I45" i="1"/>
  <c r="G45" i="1"/>
  <c r="E45" i="1"/>
  <c r="K44" i="1"/>
  <c r="I44" i="1"/>
  <c r="G44" i="1"/>
  <c r="E44" i="1"/>
  <c r="K43" i="1"/>
  <c r="I43" i="1"/>
  <c r="G43" i="1"/>
  <c r="E43" i="1"/>
  <c r="K42" i="1"/>
  <c r="I42" i="1"/>
  <c r="G42" i="1"/>
  <c r="E42" i="1"/>
  <c r="K41" i="1"/>
  <c r="I41" i="1"/>
  <c r="G41" i="1"/>
  <c r="E41" i="1"/>
  <c r="K40" i="1"/>
  <c r="I40" i="1"/>
  <c r="G40" i="1"/>
  <c r="E40" i="1"/>
  <c r="K39" i="1"/>
  <c r="I39" i="1"/>
  <c r="G39" i="1"/>
  <c r="E39" i="1"/>
  <c r="K38" i="1"/>
  <c r="I38" i="1"/>
  <c r="G38" i="1"/>
  <c r="E38" i="1"/>
  <c r="K37" i="1"/>
  <c r="I37" i="1"/>
  <c r="G37" i="1"/>
  <c r="E37" i="1"/>
  <c r="K36" i="1"/>
  <c r="I36" i="1"/>
  <c r="G36" i="1"/>
  <c r="E36" i="1"/>
  <c r="K35" i="1"/>
  <c r="I35" i="1"/>
  <c r="G35" i="1"/>
  <c r="E35" i="1"/>
  <c r="K34" i="1"/>
  <c r="I34" i="1"/>
  <c r="G34" i="1"/>
  <c r="E34" i="1"/>
  <c r="K33" i="1"/>
  <c r="I33" i="1"/>
  <c r="G33" i="1"/>
  <c r="E33" i="1"/>
  <c r="K32" i="1"/>
  <c r="I32" i="1"/>
  <c r="G32" i="1"/>
  <c r="E32" i="1"/>
  <c r="K31" i="1"/>
  <c r="I31" i="1"/>
  <c r="G31" i="1"/>
  <c r="E31" i="1"/>
  <c r="K30" i="1"/>
  <c r="I30" i="1"/>
  <c r="G30" i="1"/>
  <c r="E30" i="1"/>
  <c r="K29" i="1"/>
  <c r="I29" i="1"/>
  <c r="G29" i="1"/>
  <c r="E29" i="1"/>
  <c r="K28" i="1"/>
  <c r="I28" i="1"/>
  <c r="G28" i="1"/>
  <c r="E28" i="1"/>
  <c r="K27" i="1"/>
  <c r="I27" i="1"/>
  <c r="G27" i="1"/>
  <c r="E27" i="1"/>
  <c r="K26" i="1"/>
  <c r="I26" i="1"/>
  <c r="G26" i="1"/>
  <c r="E26" i="1"/>
  <c r="K25" i="1"/>
  <c r="I25" i="1"/>
  <c r="G25" i="1"/>
  <c r="E25" i="1"/>
  <c r="K24" i="1"/>
  <c r="I24" i="1"/>
  <c r="G24" i="1"/>
  <c r="E24" i="1"/>
  <c r="K23" i="1"/>
  <c r="I23" i="1"/>
  <c r="G23" i="1"/>
  <c r="E23" i="1"/>
  <c r="I59" i="1" l="1"/>
  <c r="I55" i="1" l="1"/>
  <c r="I53" i="1" l="1"/>
  <c r="I48" i="1" l="1"/>
  <c r="I22" i="1" l="1"/>
  <c r="E22" i="1"/>
  <c r="E21" i="1"/>
  <c r="G21" i="1"/>
  <c r="I21" i="1"/>
  <c r="K21" i="1"/>
  <c r="K59" i="1"/>
  <c r="K63" i="1"/>
  <c r="K55" i="1" l="1"/>
  <c r="K53" i="1" s="1"/>
  <c r="K48" i="1" s="1"/>
  <c r="E20" i="1"/>
  <c r="K22" i="1"/>
  <c r="I20" i="1"/>
  <c r="K20" i="1" l="1"/>
  <c r="G63" i="1" l="1"/>
  <c r="G55" i="1" l="1"/>
  <c r="G53" i="1" l="1"/>
  <c r="G48" i="1" l="1"/>
  <c r="G22" i="1" l="1"/>
  <c r="G20" i="1" l="1"/>
  <c r="C27" i="1" l="1"/>
  <c r="A63" i="1"/>
  <c r="B20" i="1" l="1"/>
  <c r="C21" i="1"/>
  <c r="A23" i="1"/>
  <c r="C25" i="1"/>
  <c r="C28" i="1"/>
  <c r="B31" i="1"/>
  <c r="C32" i="1"/>
  <c r="A34" i="1"/>
  <c r="C36" i="1"/>
  <c r="A38" i="1"/>
  <c r="C40" i="1"/>
  <c r="B43" i="1"/>
  <c r="C44" i="1"/>
  <c r="A46" i="1"/>
  <c r="C48" i="1"/>
  <c r="B51" i="1"/>
  <c r="A54" i="1"/>
  <c r="B55" i="1"/>
  <c r="A21" i="1"/>
  <c r="B22" i="1"/>
  <c r="C23" i="1"/>
  <c r="A25" i="1"/>
  <c r="B26" i="1"/>
  <c r="A28" i="1"/>
  <c r="B29" i="1"/>
  <c r="C30" i="1"/>
  <c r="A32" i="1"/>
  <c r="B33" i="1"/>
  <c r="C34" i="1"/>
  <c r="A36" i="1"/>
  <c r="B37" i="1"/>
  <c r="C38" i="1"/>
  <c r="A40" i="1"/>
  <c r="B41" i="1"/>
  <c r="C42" i="1"/>
  <c r="A44" i="1"/>
  <c r="B45" i="1"/>
  <c r="C46" i="1"/>
  <c r="A48" i="1"/>
  <c r="B49" i="1"/>
  <c r="A52" i="1"/>
  <c r="B53" i="1"/>
  <c r="C54" i="1"/>
  <c r="A57" i="1"/>
  <c r="B58" i="1"/>
  <c r="C59" i="1"/>
  <c r="A61" i="1"/>
  <c r="B62" i="1"/>
  <c r="A64" i="1"/>
  <c r="C66" i="1"/>
  <c r="A68" i="1"/>
  <c r="B69" i="1"/>
  <c r="C70" i="1"/>
  <c r="A72" i="1"/>
  <c r="B73" i="1"/>
  <c r="C74" i="1"/>
  <c r="A76" i="1"/>
  <c r="B77" i="1"/>
  <c r="C78" i="1"/>
  <c r="A80" i="1"/>
  <c r="B81" i="1"/>
  <c r="A20" i="1"/>
  <c r="B21" i="1"/>
  <c r="C22" i="1"/>
  <c r="A24" i="1"/>
  <c r="B25" i="1"/>
  <c r="C26" i="1"/>
  <c r="A31" i="1"/>
  <c r="B32" i="1"/>
  <c r="C33" i="1"/>
  <c r="A35" i="1"/>
  <c r="B36" i="1"/>
  <c r="C37" i="1"/>
  <c r="A39" i="1"/>
  <c r="B40" i="1"/>
  <c r="C41" i="1"/>
  <c r="A43" i="1"/>
  <c r="B44" i="1"/>
  <c r="C45" i="1"/>
  <c r="A47" i="1"/>
  <c r="B48" i="1"/>
  <c r="C49" i="1"/>
  <c r="A51" i="1"/>
  <c r="B52" i="1"/>
  <c r="C53" i="1"/>
  <c r="A55" i="1"/>
  <c r="A56" i="1"/>
  <c r="B57" i="1"/>
  <c r="C58" i="1"/>
  <c r="A60" i="1"/>
  <c r="B61" i="1"/>
  <c r="C62" i="1"/>
  <c r="B64" i="1"/>
  <c r="C65" i="1"/>
  <c r="A67" i="1"/>
  <c r="B68" i="1"/>
  <c r="C69" i="1"/>
  <c r="A71" i="1"/>
  <c r="B72" i="1"/>
  <c r="C73" i="1"/>
  <c r="A75" i="1"/>
  <c r="B76" i="1"/>
  <c r="C77" i="1"/>
  <c r="A79" i="1"/>
  <c r="B80" i="1"/>
  <c r="C81" i="1"/>
  <c r="B24" i="1"/>
  <c r="A27" i="1"/>
  <c r="A30" i="1"/>
  <c r="B35" i="1"/>
  <c r="B39" i="1"/>
  <c r="A42" i="1"/>
  <c r="B47" i="1"/>
  <c r="A50" i="1"/>
  <c r="C52" i="1"/>
  <c r="B56" i="1"/>
  <c r="C57" i="1"/>
  <c r="A59" i="1"/>
  <c r="B60" i="1"/>
  <c r="C61" i="1"/>
  <c r="B63" i="1"/>
  <c r="C64" i="1"/>
  <c r="A66" i="1"/>
  <c r="B67" i="1"/>
  <c r="C68" i="1"/>
  <c r="A70" i="1"/>
  <c r="B71" i="1"/>
  <c r="C72" i="1"/>
  <c r="A74" i="1"/>
  <c r="B75" i="1"/>
  <c r="C76" i="1"/>
  <c r="A78" i="1"/>
  <c r="B79" i="1"/>
  <c r="C80" i="1"/>
  <c r="C20" i="1"/>
  <c r="A22" i="1"/>
  <c r="B23" i="1"/>
  <c r="C24" i="1"/>
  <c r="A26" i="1"/>
  <c r="A29" i="1"/>
  <c r="B30" i="1"/>
  <c r="C31" i="1"/>
  <c r="A33" i="1"/>
  <c r="B34" i="1"/>
  <c r="C35" i="1"/>
  <c r="A37" i="1"/>
  <c r="C39" i="1"/>
  <c r="A41" i="1"/>
  <c r="B42" i="1"/>
  <c r="C43" i="1"/>
  <c r="A45" i="1"/>
  <c r="B46" i="1"/>
  <c r="C47" i="1"/>
  <c r="B50" i="1"/>
  <c r="C51" i="1"/>
  <c r="A53" i="1"/>
  <c r="B54" i="1"/>
  <c r="C55" i="1"/>
  <c r="C56" i="1"/>
  <c r="A58" i="1"/>
  <c r="B59" i="1"/>
  <c r="C60" i="1"/>
  <c r="A62" i="1"/>
  <c r="C63" i="1"/>
  <c r="B66" i="1"/>
  <c r="C67" i="1"/>
  <c r="A69" i="1"/>
  <c r="C71" i="1"/>
  <c r="A73" i="1"/>
  <c r="B74" i="1"/>
  <c r="C75" i="1"/>
  <c r="A77" i="1"/>
  <c r="B78" i="1"/>
  <c r="C79" i="1"/>
  <c r="C50" i="1" l="1"/>
  <c r="C29" i="1"/>
  <c r="A81" i="1"/>
  <c r="B70" i="1"/>
  <c r="A65" i="1"/>
  <c r="A49" i="1"/>
  <c r="B38" i="1"/>
  <c r="B27" i="1"/>
  <c r="B28" i="1"/>
  <c r="B65" i="1"/>
</calcChain>
</file>

<file path=xl/sharedStrings.xml><?xml version="1.0" encoding="utf-8"?>
<sst xmlns="http://schemas.openxmlformats.org/spreadsheetml/2006/main" count="818" uniqueCount="44">
  <si>
    <t xml:space="preserve">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</si>
  <si>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</si>
  <si>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</si>
  <si>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</si>
  <si>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</si>
  <si>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2018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</si>
  <si>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</si>
  <si>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</si>
  <si>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</si>
  <si>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</si>
  <si>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</si>
  <si>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</si>
  <si>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</si>
  <si>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</si>
  <si>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</si>
  <si>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</si>
  <si>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</si>
  <si>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</si>
  <si>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</si>
  <si>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</si>
  <si>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</si>
  <si>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</si>
  <si>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</si>
  <si>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</si>
  <si>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</si>
  <si>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</si>
  <si>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</si>
  <si>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</si>
  <si>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</si>
  <si>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</si>
  <si>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</si>
  <si>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</si>
  <si>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</si>
  <si>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</si>
  <si>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</si>
  <si>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</si>
  <si>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</si>
  <si>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</si>
  <si>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</si>
  <si>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Год раскрытия информации: 2019 год</t>
  </si>
  <si>
    <t>Утвержденные плановые значения показателей приведены в соответствии с</t>
  </si>
  <si>
    <t>Форма 1. Перечень инвестиционных проектов на 2018 год</t>
  </si>
  <si>
    <t>Приказом Министерства промышленности, энергетики и жилищно-коммунального хозяйства Красноярского края от 16.07.2018 № 08-100</t>
  </si>
  <si>
    <t xml:space="preserve">Подписано с использованием электронной цифровой подписи от 19.12.2018 серийный номер 01 af 63 e0 7a c4 0c d2 80 e9 11 3e 03 c5 01 10 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</si>
</sst>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7">
    <xf numFmtId="0" fontId="0" fillId="0" borderId="0" xfId="0"/>
    <xf numFmtId="0" fontId="2" fillId="0" borderId="0" xfId="1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3" fillId="0" borderId="0" xfId="2" applyFont="1" applyAlignment="1">
      <alignment wrapText="1"/>
    </xf>
    <xf numFmtId="0" fontId="2" fillId="0" borderId="0" xfId="1" applyFont="1" applyAlignment="1">
      <alignment vertical="center" wrapText="1"/>
    </xf>
    <xf numFmtId="0" fontId="7" fillId="0" borderId="0" xfId="1" applyFont="1" applyAlignment="1">
      <alignment wrapText="1"/>
    </xf>
    <xf numFmtId="0" fontId="2" fillId="0" borderId="3" xfId="1" applyFont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3" borderId="3" xfId="1" applyNumberFormat="1" applyFont="1" applyFill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/>
    </xf>
    <xf numFmtId="49" fontId="5" fillId="3" borderId="3" xfId="1" applyNumberFormat="1" applyFont="1" applyFill="1" applyBorder="1" applyAlignment="1">
      <alignment horizontal="center" vertical="center" wrapText="1"/>
    </xf>
    <xf numFmtId="0" fontId="5" fillId="3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NumberFormat="1" applyFont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0" fontId="5" fillId="4" borderId="3" xfId="1" applyNumberFormat="1" applyFont="1" applyFill="1" applyBorder="1" applyAlignment="1">
      <alignment horizontal="center" vertical="center" wrapText="1"/>
    </xf>
    <xf numFmtId="164" fontId="5" fillId="4" borderId="3" xfId="1" applyNumberFormat="1" applyFont="1" applyFill="1" applyBorder="1" applyAlignment="1">
      <alignment horizontal="center" vertical="center"/>
    </xf>
    <xf numFmtId="49" fontId="5" fillId="4" borderId="3" xfId="1" applyNumberFormat="1" applyFont="1" applyFill="1" applyBorder="1" applyAlignment="1">
      <alignment horizontal="center" vertical="center" wrapText="1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0" fontId="5" fillId="5" borderId="3" xfId="1" applyNumberFormat="1" applyFont="1" applyFill="1" applyBorder="1" applyAlignment="1">
      <alignment horizontal="center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 wrapText="1"/>
    </xf>
    <xf numFmtId="49" fontId="5" fillId="5" borderId="3" xfId="1" applyNumberFormat="1" applyFont="1" applyFill="1" applyBorder="1" applyAlignment="1">
      <alignment horizontal="center" vertical="center" wrapText="1"/>
    </xf>
    <xf numFmtId="0" fontId="5" fillId="5" borderId="0" xfId="1" applyFont="1" applyFill="1" applyAlignment="1">
      <alignment wrapText="1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0" fontId="5" fillId="6" borderId="3" xfId="1" applyNumberFormat="1" applyFont="1" applyFill="1" applyBorder="1" applyAlignment="1">
      <alignment horizontal="center" vertical="center" wrapText="1"/>
    </xf>
    <xf numFmtId="49" fontId="5" fillId="6" borderId="3" xfId="1" applyNumberFormat="1" applyFont="1" applyFill="1" applyBorder="1" applyAlignment="1">
      <alignment horizontal="center" vertical="center" wrapText="1"/>
    </xf>
    <xf numFmtId="0" fontId="5" fillId="6" borderId="0" xfId="1" applyFont="1" applyFill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7" borderId="3" xfId="1" applyNumberFormat="1" applyFont="1" applyFill="1" applyBorder="1" applyAlignment="1">
      <alignment horizontal="center" vertical="center" wrapText="1"/>
    </xf>
    <xf numFmtId="2" fontId="5" fillId="7" borderId="3" xfId="1" applyNumberFormat="1" applyFont="1" applyFill="1" applyBorder="1" applyAlignment="1">
      <alignment horizontal="left" vertical="center" wrapText="1"/>
    </xf>
    <xf numFmtId="0" fontId="5" fillId="7" borderId="3" xfId="1" applyFont="1" applyFill="1" applyBorder="1" applyAlignment="1">
      <alignment horizontal="center" vertical="center"/>
    </xf>
    <xf numFmtId="0" fontId="5" fillId="7" borderId="3" xfId="1" applyNumberFormat="1" applyFont="1" applyFill="1" applyBorder="1" applyAlignment="1">
      <alignment horizontal="center" vertical="center" wrapText="1"/>
    </xf>
    <xf numFmtId="49" fontId="5" fillId="7" borderId="3" xfId="1" applyNumberFormat="1" applyFont="1" applyFill="1" applyBorder="1" applyAlignment="1">
      <alignment horizontal="center" vertical="center" wrapText="1"/>
    </xf>
    <xf numFmtId="0" fontId="5" fillId="7" borderId="0" xfId="1" applyFont="1" applyFill="1" applyAlignment="1">
      <alignment wrapText="1"/>
    </xf>
    <xf numFmtId="164" fontId="5" fillId="6" borderId="3" xfId="1" applyNumberFormat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164" fontId="5" fillId="7" borderId="3" xfId="1" applyNumberFormat="1" applyFont="1" applyFill="1" applyBorder="1" applyAlignment="1">
      <alignment horizontal="center" vertical="center"/>
    </xf>
    <xf numFmtId="164" fontId="5" fillId="7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/>
    <xf numFmtId="0" fontId="9" fillId="0" borderId="0" xfId="1" applyFont="1" applyFill="1" applyAlignment="1">
      <alignment vertical="center"/>
    </xf>
    <xf numFmtId="0" fontId="9" fillId="0" borderId="0" xfId="1" applyFont="1" applyFill="1" applyAlignment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9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top"/>
    </xf>
    <xf numFmtId="0" fontId="3" fillId="0" borderId="0" xfId="1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8" fillId="0" borderId="0" xfId="1" applyFont="1" applyAlignment="1">
      <alignment horizontal="left" wrapText="1"/>
    </xf>
    <xf numFmtId="0" fontId="5" fillId="0" borderId="3" xfId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&#1055;&#1056;&#1054;&#1043;&#1056;&#1040;&#1052;&#1052;&#1040;/&#1048;&#1053;&#1042;&#1045;&#1057;&#1058;&#1048;&#1062;&#1048;&#1054;&#1053;&#1053;&#1040;&#1071;%202018-2020%20&#1043;/&#1050;&#1054;&#1056;&#1056;&#1045;&#1050;&#1058;&#1048;&#1056;&#1054;&#1042;&#1050;&#1040;%20&#1052;&#1045;&#1056;%202018%20&#1075;/&#1054;&#1058;&#1063;&#1045;&#1058;/&#1054;&#1090;&#1095;&#1077;&#1090;&#1085;&#1099;&#1077;%20&#1092;&#1086;&#1088;&#1084;&#1099;%20&#1087;&#1086;%20&#1089;&#1077;&#1090;&#1103;&#1084;%20(&#1088;&#1072;&#1073;&#1086;&#1095;&#1080;&#1081;%204%20&#1082;&#1074;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Пусконаладка"/>
      <sheetName val="Ввод объектов"/>
      <sheetName val="1Ф год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 согл с СГК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 20квФП согл с СГ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A20" t="str">
            <v>0</v>
          </cell>
          <cell r="B20" t="str">
            <v>ВСЕГО по инвестиционной программе, в том числе:</v>
          </cell>
          <cell r="C20" t="str">
            <v>нд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  <cell r="C21" t="str">
            <v>нд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  <cell r="C22" t="str">
            <v>нд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3" t="str">
            <v>нд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  <cell r="C24" t="str">
            <v>нд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  <cell r="C25" t="str">
            <v>нд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  <cell r="C26" t="str">
            <v>нд</v>
          </cell>
        </row>
        <row r="27">
          <cell r="A27" t="str">
            <v>1</v>
          </cell>
          <cell r="B27" t="str">
            <v>Красноярский край</v>
          </cell>
          <cell r="C27" t="str">
            <v>нд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  <cell r="C28" t="str">
            <v>Г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  <cell r="C29" t="str">
            <v>Г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0" t="str">
            <v>нд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1" t="str">
            <v>нд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  <cell r="C32" t="str">
            <v>нд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  <cell r="C33" t="str">
            <v>Г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4" t="str">
            <v>Г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  <cell r="C35" t="str">
            <v>Г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Наименование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1.1.3.1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Наименование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1.1.3.2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1.1.3.2</v>
          </cell>
          <cell r="B4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4" t="str">
            <v>Г</v>
          </cell>
        </row>
        <row r="45">
          <cell r="A45" t="str">
            <v>1.1.4</v>
          </cell>
          <cell r="B45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5" t="str">
            <v>Г</v>
          </cell>
        </row>
        <row r="46">
          <cell r="A46" t="str">
            <v>1.1.4.1</v>
          </cell>
          <cell r="B4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1.1.4.2</v>
          </cell>
          <cell r="B4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7" t="str">
            <v>Г</v>
          </cell>
        </row>
        <row r="48">
          <cell r="A48" t="str">
            <v>1.2</v>
          </cell>
          <cell r="B48" t="str">
            <v>Реконструкция, модернизация, техническое перевооружение всего, в том числе:</v>
          </cell>
          <cell r="C48" t="str">
            <v>Г</v>
          </cell>
        </row>
        <row r="49">
          <cell r="A49" t="str">
            <v>1.2.1</v>
          </cell>
          <cell r="B49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1.2.1.1</v>
          </cell>
          <cell r="B50" t="str">
            <v>Реконструкция трансформаторных и иных подстанций, всего, в том числе:</v>
          </cell>
          <cell r="C50" t="str">
            <v>Г</v>
          </cell>
        </row>
        <row r="51">
          <cell r="A51" t="str">
            <v>1.2.1.2</v>
          </cell>
          <cell r="B51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1" t="str">
            <v>Г</v>
          </cell>
        </row>
        <row r="52">
          <cell r="A52" t="str">
            <v>1.2.1.2</v>
          </cell>
          <cell r="B52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2" t="str">
            <v>H_101120000804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6" t="str">
            <v>H_0000024554</v>
          </cell>
        </row>
        <row r="57">
          <cell r="A57" t="str">
            <v>1.2.2.2</v>
          </cell>
          <cell r="B57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7" t="str">
            <v>H_СТР09754</v>
          </cell>
        </row>
        <row r="58">
          <cell r="A58" t="str">
            <v>1.2.2.2</v>
          </cell>
          <cell r="B58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8" t="str">
            <v>H_СТР09758</v>
          </cell>
        </row>
        <row r="59">
          <cell r="A59" t="str">
            <v>1.2.2.2</v>
          </cell>
          <cell r="B59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9" t="str">
            <v>H_ИНФ05163</v>
          </cell>
        </row>
        <row r="60">
          <cell r="A60" t="str">
            <v>1.2.2.2</v>
          </cell>
          <cell r="B60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60" t="str">
            <v>H_ИНФ07306</v>
          </cell>
        </row>
        <row r="61">
          <cell r="A61" t="str">
            <v>1.2.2.2</v>
          </cell>
          <cell r="B61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61" t="str">
            <v>H_ИНФ06443</v>
          </cell>
        </row>
        <row r="62">
          <cell r="A62" t="str">
            <v>1.2.2.2</v>
          </cell>
          <cell r="B62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2" t="str">
            <v>H_00000001</v>
          </cell>
        </row>
        <row r="63">
          <cell r="A63" t="str">
            <v>1.2.2.2.</v>
          </cell>
          <cell r="B63" t="str">
    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    </cell>
          <cell r="C63" t="str">
            <v>H_ИНФ12181</v>
          </cell>
        </row>
        <row r="64">
          <cell r="A64" t="str">
            <v>1.2.3</v>
          </cell>
          <cell r="B64" t="str">
            <v>Развитие и модернизация учета электрической энергии (мощности), всего, в том числе:</v>
          </cell>
          <cell r="C64" t="str">
            <v>Г</v>
          </cell>
        </row>
        <row r="65">
          <cell r="A65" t="str">
            <v>1.2.3.1</v>
          </cell>
          <cell r="B65" t="str">
            <v>«Установка приборов учета, класс напряжения 0,22 (0,4) кВ, всего, в том числе:»</v>
          </cell>
          <cell r="C65" t="str">
            <v>Г</v>
          </cell>
        </row>
        <row r="66">
          <cell r="A66" t="str">
            <v>1.2.3.2</v>
          </cell>
          <cell r="B66" t="str">
            <v>«Установка приборов учета, класс напряжения 6 (10) кВ, всего, в том числе:»</v>
          </cell>
          <cell r="C66" t="str">
            <v>Г</v>
          </cell>
        </row>
        <row r="67">
          <cell r="A67" t="str">
            <v>1.2.3.3</v>
          </cell>
          <cell r="B67" t="str">
            <v>«Установка приборов учета, класс напряжения 35 кВ, всего, в том числе:»</v>
          </cell>
          <cell r="C67" t="str">
            <v>Г</v>
          </cell>
        </row>
        <row r="68">
          <cell r="A68" t="str">
            <v>1.2.3.4</v>
          </cell>
          <cell r="B68" t="str">
            <v>«Установка приборов учета, класс напряжения 110 кВ и выше, всего, в том числе:»</v>
          </cell>
          <cell r="C68" t="str">
            <v>Г</v>
          </cell>
        </row>
        <row r="69">
          <cell r="A69" t="str">
            <v>1.2.3.5</v>
          </cell>
          <cell r="B69" t="str">
            <v>«Включение приборов учета в систему сбора и передачи данных, класс напряжения 0,22 (0,4) кВ, всего, в том числе:»</v>
          </cell>
          <cell r="C69" t="str">
            <v>Г</v>
          </cell>
        </row>
        <row r="70">
          <cell r="A70" t="str">
            <v>1.2.3.6</v>
          </cell>
          <cell r="B70" t="str">
            <v>«Включение приборов учета в систему сбора и передачи данных, класс напряжения 6 (10) кВ, всего, в том числе:»</v>
          </cell>
          <cell r="C70" t="str">
            <v>Г</v>
          </cell>
        </row>
        <row r="71">
          <cell r="A71" t="str">
            <v>1.2.3.7</v>
          </cell>
          <cell r="B71" t="str">
            <v>«Включение приборов учета в систему сбора и передачи данных, класс напряжения 35 кВ, всего, в том числе:»</v>
          </cell>
          <cell r="C71" t="str">
            <v>Г</v>
          </cell>
        </row>
        <row r="72">
          <cell r="A72" t="str">
            <v>1.2.3.8</v>
          </cell>
          <cell r="B72" t="str">
            <v>«Включение приборов учета в систему сбора и передачи данных, класс напряжения 110 кВ и выше, всего, в том числе:»</v>
          </cell>
          <cell r="C72" t="str">
            <v>Г</v>
          </cell>
        </row>
        <row r="73">
          <cell r="A73" t="str">
            <v>1.2.4</v>
          </cell>
          <cell r="B73" t="str">
            <v>Реконструкция, модернизация, техническое перевооружение прочих объектов основных средств, всего, в том числе:</v>
          </cell>
          <cell r="C73" t="str">
            <v>Г</v>
          </cell>
        </row>
        <row r="74">
          <cell r="A74" t="str">
            <v>1.2.4.1</v>
          </cell>
          <cell r="B74" t="str">
            <v>Реконструкция прочих объектов основных средств, всего, в том числе:</v>
          </cell>
          <cell r="C74" t="str">
            <v>Г</v>
          </cell>
        </row>
        <row r="75">
          <cell r="A75" t="str">
            <v>1.2.4.2</v>
          </cell>
          <cell r="B75" t="str">
            <v>Модернизация, техническое перевооружение прочих объектов основных средств, всего, в том числе:</v>
          </cell>
          <cell r="C75" t="str">
            <v>Г</v>
          </cell>
        </row>
        <row r="76">
          <cell r="A76" t="str">
            <v>1.3</v>
          </cell>
          <cell r="B7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6" t="str">
            <v>Г</v>
          </cell>
        </row>
        <row r="77">
          <cell r="A77" t="str">
            <v>1.3.1</v>
          </cell>
          <cell r="B7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7" t="str">
            <v>Г</v>
          </cell>
        </row>
        <row r="78">
          <cell r="A78" t="str">
            <v>1.3.2</v>
          </cell>
          <cell r="B7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Прочее новое строительство объектов электросетевого хозяйства, всего, в том числе:</v>
          </cell>
          <cell r="C79" t="str">
            <v>Г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0">
          <cell r="E20">
            <v>0</v>
          </cell>
          <cell r="G20">
            <v>2.2250000000000001</v>
          </cell>
          <cell r="I20">
            <v>2.2050000000000001</v>
          </cell>
          <cell r="K20">
            <v>-2E-3</v>
          </cell>
        </row>
        <row r="21">
          <cell r="E21" t="str">
            <v>нд</v>
          </cell>
          <cell r="G21" t="str">
            <v>нд</v>
          </cell>
          <cell r="I21" t="str">
            <v>нд</v>
          </cell>
          <cell r="K21" t="str">
            <v>нд</v>
          </cell>
        </row>
        <row r="22">
          <cell r="E22">
            <v>0</v>
          </cell>
          <cell r="G22">
            <v>2.2250000000000001</v>
          </cell>
          <cell r="I22">
            <v>2.2050000000000001</v>
          </cell>
          <cell r="K22">
            <v>-2E-3</v>
          </cell>
        </row>
        <row r="23">
          <cell r="E23" t="str">
            <v>нд</v>
          </cell>
          <cell r="G23" t="str">
            <v>нд</v>
          </cell>
          <cell r="I23" t="str">
            <v>нд</v>
          </cell>
          <cell r="K23" t="str">
            <v>нд</v>
          </cell>
        </row>
        <row r="24">
          <cell r="E24" t="str">
            <v>нд</v>
          </cell>
          <cell r="G24" t="str">
            <v>нд</v>
          </cell>
          <cell r="I24" t="str">
            <v>нд</v>
          </cell>
          <cell r="K24" t="str">
            <v>нд</v>
          </cell>
        </row>
        <row r="25">
          <cell r="E25" t="str">
            <v>нд</v>
          </cell>
          <cell r="G25" t="str">
            <v>нд</v>
          </cell>
          <cell r="I25" t="str">
            <v>нд</v>
          </cell>
          <cell r="K25" t="str">
            <v>нд</v>
          </cell>
        </row>
        <row r="26">
          <cell r="E26" t="str">
            <v>нд</v>
          </cell>
          <cell r="G26" t="str">
            <v>нд</v>
          </cell>
          <cell r="I26" t="str">
            <v>нд</v>
          </cell>
          <cell r="K26" t="str">
            <v>нд</v>
          </cell>
        </row>
        <row r="27">
          <cell r="E27" t="str">
            <v>нд</v>
          </cell>
          <cell r="G27" t="str">
            <v>нд</v>
          </cell>
          <cell r="I27" t="str">
            <v>нд</v>
          </cell>
          <cell r="K27" t="str">
            <v>нд</v>
          </cell>
        </row>
        <row r="28">
          <cell r="E28" t="str">
            <v>нд</v>
          </cell>
          <cell r="G28" t="str">
            <v>нд</v>
          </cell>
          <cell r="I28" t="str">
            <v>нд</v>
          </cell>
          <cell r="K28" t="str">
            <v>нд</v>
          </cell>
        </row>
        <row r="29">
          <cell r="E29" t="str">
            <v>нд</v>
          </cell>
          <cell r="G29" t="str">
            <v>нд</v>
          </cell>
          <cell r="I29" t="str">
            <v>нд</v>
          </cell>
          <cell r="K29" t="str">
            <v>нд</v>
          </cell>
        </row>
        <row r="30">
          <cell r="E30" t="str">
            <v>нд</v>
          </cell>
          <cell r="G30" t="str">
            <v>нд</v>
          </cell>
          <cell r="I30" t="str">
            <v>нд</v>
          </cell>
          <cell r="K30" t="str">
            <v>нд</v>
          </cell>
        </row>
        <row r="31">
          <cell r="E31" t="str">
            <v>нд</v>
          </cell>
          <cell r="G31" t="str">
            <v>нд</v>
          </cell>
          <cell r="I31" t="str">
            <v>нд</v>
          </cell>
          <cell r="K31" t="str">
            <v>нд</v>
          </cell>
        </row>
        <row r="32">
          <cell r="E32" t="str">
            <v>нд</v>
          </cell>
          <cell r="G32" t="str">
            <v>нд</v>
          </cell>
          <cell r="I32" t="str">
            <v>нд</v>
          </cell>
          <cell r="K32" t="str">
            <v>нд</v>
          </cell>
        </row>
        <row r="33">
          <cell r="E33" t="str">
            <v>нд</v>
          </cell>
          <cell r="G33" t="str">
            <v>нд</v>
          </cell>
          <cell r="I33" t="str">
            <v>нд</v>
          </cell>
          <cell r="K33" t="str">
            <v>нд</v>
          </cell>
        </row>
        <row r="34">
          <cell r="E34" t="str">
            <v>нд</v>
          </cell>
          <cell r="G34" t="str">
            <v>нд</v>
          </cell>
          <cell r="I34" t="str">
            <v>нд</v>
          </cell>
          <cell r="K34" t="str">
            <v>нд</v>
          </cell>
        </row>
        <row r="35">
          <cell r="E35" t="str">
            <v>нд</v>
          </cell>
          <cell r="G35" t="str">
            <v>нд</v>
          </cell>
          <cell r="I35" t="str">
            <v>нд</v>
          </cell>
          <cell r="K35" t="str">
            <v>нд</v>
          </cell>
        </row>
        <row r="36">
          <cell r="E36" t="str">
            <v>нд</v>
          </cell>
          <cell r="G36" t="str">
            <v>нд</v>
          </cell>
          <cell r="I36" t="str">
            <v>нд</v>
          </cell>
          <cell r="K36" t="str">
            <v>нд</v>
          </cell>
        </row>
        <row r="37">
          <cell r="E37" t="str">
            <v>нд</v>
          </cell>
          <cell r="G37" t="str">
            <v>нд</v>
          </cell>
          <cell r="I37" t="str">
            <v>нд</v>
          </cell>
          <cell r="K37" t="str">
            <v>нд</v>
          </cell>
        </row>
        <row r="38">
          <cell r="E38" t="str">
            <v>нд</v>
          </cell>
          <cell r="G38" t="str">
            <v>нд</v>
          </cell>
          <cell r="I38" t="str">
            <v>нд</v>
          </cell>
          <cell r="K38" t="str">
            <v>нд</v>
          </cell>
        </row>
        <row r="39">
          <cell r="E39" t="str">
            <v>нд</v>
          </cell>
          <cell r="G39" t="str">
            <v>нд</v>
          </cell>
          <cell r="I39" t="str">
            <v>нд</v>
          </cell>
          <cell r="K39" t="str">
            <v>нд</v>
          </cell>
        </row>
        <row r="40">
          <cell r="E40" t="str">
            <v>нд</v>
          </cell>
          <cell r="G40" t="str">
            <v>нд</v>
          </cell>
          <cell r="I40" t="str">
            <v>нд</v>
          </cell>
          <cell r="K40" t="str">
            <v>нд</v>
          </cell>
        </row>
        <row r="41">
          <cell r="E41" t="str">
            <v>нд</v>
          </cell>
          <cell r="G41" t="str">
            <v>нд</v>
          </cell>
          <cell r="I41" t="str">
            <v>нд</v>
          </cell>
          <cell r="K41" t="str">
            <v>нд</v>
          </cell>
        </row>
        <row r="42">
          <cell r="E42" t="str">
            <v>нд</v>
          </cell>
          <cell r="G42" t="str">
            <v>нд</v>
          </cell>
          <cell r="I42" t="str">
            <v>нд</v>
          </cell>
          <cell r="K42" t="str">
            <v>нд</v>
          </cell>
        </row>
        <row r="43">
          <cell r="E43" t="str">
            <v>нд</v>
          </cell>
          <cell r="G43" t="str">
            <v>нд</v>
          </cell>
          <cell r="I43" t="str">
            <v>нд</v>
          </cell>
          <cell r="K43" t="str">
            <v>нд</v>
          </cell>
        </row>
        <row r="44">
          <cell r="E44" t="str">
            <v>нд</v>
          </cell>
          <cell r="G44" t="str">
            <v>нд</v>
          </cell>
          <cell r="I44" t="str">
            <v>нд</v>
          </cell>
          <cell r="K44" t="str">
            <v>нд</v>
          </cell>
        </row>
        <row r="45">
          <cell r="E45" t="str">
            <v>нд</v>
          </cell>
          <cell r="G45" t="str">
            <v>нд</v>
          </cell>
          <cell r="I45" t="str">
            <v>нд</v>
          </cell>
          <cell r="K45" t="str">
            <v>нд</v>
          </cell>
        </row>
        <row r="46">
          <cell r="E46" t="str">
            <v>нд</v>
          </cell>
          <cell r="G46" t="str">
            <v>нд</v>
          </cell>
          <cell r="I46" t="str">
            <v>нд</v>
          </cell>
          <cell r="K46" t="str">
            <v>нд</v>
          </cell>
        </row>
        <row r="47">
          <cell r="E47" t="str">
            <v>нд</v>
          </cell>
          <cell r="G47" t="str">
            <v>нд</v>
          </cell>
          <cell r="I47" t="str">
            <v>нд</v>
          </cell>
          <cell r="K47" t="str">
            <v>нд</v>
          </cell>
        </row>
        <row r="48">
          <cell r="E48">
            <v>0</v>
          </cell>
          <cell r="G48">
            <v>2.2250000000000001</v>
          </cell>
          <cell r="I48">
            <v>2.2050000000000001</v>
          </cell>
        </row>
        <row r="49">
          <cell r="E49">
            <v>0</v>
          </cell>
          <cell r="G49">
            <v>0</v>
          </cell>
          <cell r="I49">
            <v>0</v>
          </cell>
          <cell r="K49">
            <v>0</v>
          </cell>
        </row>
        <row r="50">
          <cell r="E50">
            <v>0</v>
          </cell>
          <cell r="G50">
            <v>0</v>
          </cell>
          <cell r="I50">
            <v>0</v>
          </cell>
          <cell r="K50">
            <v>0</v>
          </cell>
        </row>
        <row r="51">
          <cell r="E51">
            <v>0</v>
          </cell>
          <cell r="G51">
            <v>0</v>
          </cell>
          <cell r="I51">
            <v>0</v>
          </cell>
          <cell r="K51">
            <v>0</v>
          </cell>
        </row>
        <row r="52">
          <cell r="E52">
            <v>0</v>
          </cell>
          <cell r="G52">
            <v>0</v>
          </cell>
          <cell r="I52">
            <v>0</v>
          </cell>
          <cell r="K52">
            <v>0</v>
          </cell>
        </row>
        <row r="53">
          <cell r="E53">
            <v>0</v>
          </cell>
          <cell r="G53">
            <v>2.2250000000000001</v>
          </cell>
          <cell r="I53">
            <v>2.2050000000000001</v>
          </cell>
        </row>
        <row r="54">
          <cell r="E54">
            <v>0</v>
          </cell>
          <cell r="G54">
            <v>0</v>
          </cell>
          <cell r="I54">
            <v>0</v>
          </cell>
          <cell r="K54">
            <v>0</v>
          </cell>
        </row>
        <row r="55">
          <cell r="E55">
            <v>0</v>
          </cell>
          <cell r="G55">
            <v>2.2250000000000001</v>
          </cell>
          <cell r="I55">
            <v>2.2050000000000001</v>
          </cell>
        </row>
        <row r="56">
          <cell r="E56">
            <v>0</v>
          </cell>
          <cell r="G56">
            <v>0</v>
          </cell>
          <cell r="I56">
            <v>0</v>
          </cell>
          <cell r="K56">
            <v>0</v>
          </cell>
        </row>
        <row r="57">
          <cell r="E57">
            <v>0</v>
          </cell>
          <cell r="G57">
            <v>0</v>
          </cell>
          <cell r="I57">
            <v>0</v>
          </cell>
          <cell r="K57">
            <v>0</v>
          </cell>
        </row>
        <row r="58">
          <cell r="E58">
            <v>0</v>
          </cell>
          <cell r="G58">
            <v>0</v>
          </cell>
          <cell r="I58">
            <v>0</v>
          </cell>
          <cell r="K58">
            <v>0</v>
          </cell>
        </row>
        <row r="59">
          <cell r="E59">
            <v>0</v>
          </cell>
          <cell r="G59">
            <v>0</v>
          </cell>
          <cell r="I59">
            <v>0.77</v>
          </cell>
          <cell r="K59">
            <v>-1.1171862636493116E-2</v>
          </cell>
        </row>
        <row r="60">
          <cell r="E60">
            <v>0</v>
          </cell>
          <cell r="G60">
            <v>0</v>
          </cell>
          <cell r="I60">
            <v>0</v>
          </cell>
          <cell r="K60">
            <v>0</v>
          </cell>
        </row>
        <row r="61">
          <cell r="E61">
            <v>0</v>
          </cell>
          <cell r="G61">
            <v>0</v>
          </cell>
          <cell r="I61">
            <v>0</v>
          </cell>
          <cell r="K61">
            <v>0</v>
          </cell>
        </row>
        <row r="62">
          <cell r="E62">
            <v>0</v>
          </cell>
          <cell r="G62">
            <v>0</v>
          </cell>
          <cell r="I62">
            <v>0</v>
          </cell>
          <cell r="K62">
            <v>0</v>
          </cell>
        </row>
        <row r="63">
          <cell r="E63">
            <v>0</v>
          </cell>
          <cell r="G63">
            <v>2.2250000000000001</v>
          </cell>
          <cell r="I63">
            <v>1.4350000000000001</v>
          </cell>
          <cell r="K63">
            <v>-6.1789421651013351E-4</v>
          </cell>
        </row>
      </sheetData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</sheetPr>
  <dimension ref="A1:AA89"/>
  <sheetViews>
    <sheetView tabSelected="1" view="pageBreakPreview" zoomScale="70" zoomScaleNormal="60" zoomScaleSheetLayoutView="70" workbookViewId="0">
      <selection activeCell="B89" sqref="B89:M89"/>
    </sheetView>
  </sheetViews>
  <sheetFormatPr defaultRowHeight="12" x14ac:dyDescent="0.2"/>
  <cols>
    <col min="1" max="1" width="9" style="1" customWidth="1"/>
    <col min="2" max="2" width="30.109375" style="1" customWidth="1"/>
    <col min="3" max="3" width="15.33203125" style="1" customWidth="1"/>
    <col min="4" max="4" width="10.44140625" style="1" customWidth="1"/>
    <col min="5" max="7" width="9.77734375" style="1" customWidth="1"/>
    <col min="8" max="9" width="12.21875" style="1" customWidth="1"/>
    <col min="10" max="19" width="10.77734375" style="1" customWidth="1"/>
    <col min="20" max="16384" width="8.88671875" style="1"/>
  </cols>
  <sheetData>
    <row r="1" spans="1:27" ht="15.75" customHeight="1" x14ac:dyDescent="0.2">
      <c r="R1" s="83"/>
      <c r="S1" s="83"/>
    </row>
    <row r="2" spans="1:27" ht="15.75" customHeight="1" x14ac:dyDescent="0.3">
      <c r="H2" s="2"/>
      <c r="I2" s="2"/>
      <c r="R2" s="84"/>
      <c r="S2" s="84"/>
    </row>
    <row r="3" spans="1:27" ht="15.75" customHeight="1" x14ac:dyDescent="0.3">
      <c r="H3" s="3"/>
      <c r="I3" s="3"/>
      <c r="R3" s="84"/>
      <c r="S3" s="84"/>
    </row>
    <row r="4" spans="1:27" s="4" customFormat="1" ht="18.75" customHeight="1" x14ac:dyDescent="0.25">
      <c r="A4" s="85" t="s">
        <v>41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78"/>
      <c r="U4" s="78"/>
      <c r="V4" s="78"/>
      <c r="W4" s="78"/>
      <c r="X4" s="78"/>
      <c r="Y4" s="78"/>
      <c r="Z4" s="78"/>
      <c r="AA4" s="78"/>
    </row>
    <row r="5" spans="1:27" s="4" customFormat="1" ht="18.75" customHeight="1" x14ac:dyDescent="0.25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</row>
    <row r="6" spans="1:27" s="4" customFormat="1" ht="15.75" x14ac:dyDescent="0.25">
      <c r="A6" s="63"/>
      <c r="B6" s="63"/>
      <c r="C6" s="63"/>
      <c r="D6" s="64"/>
      <c r="E6" s="64"/>
      <c r="F6" s="64"/>
      <c r="G6" s="64"/>
      <c r="H6" s="64"/>
      <c r="I6" s="64"/>
      <c r="J6" s="64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</row>
    <row r="7" spans="1:27" s="4" customFormat="1" ht="18.75" customHeight="1" x14ac:dyDescent="0.25">
      <c r="A7" s="66"/>
      <c r="B7" s="67"/>
      <c r="C7" s="90" t="s">
        <v>37</v>
      </c>
      <c r="D7" s="90"/>
      <c r="E7" s="90"/>
      <c r="F7" s="90"/>
      <c r="G7" s="88" t="s">
        <v>38</v>
      </c>
      <c r="H7" s="88"/>
      <c r="I7" s="88"/>
      <c r="J7" s="88"/>
      <c r="K7" s="88"/>
      <c r="L7" s="88"/>
      <c r="M7" s="88"/>
      <c r="N7" s="88"/>
      <c r="O7" s="88"/>
      <c r="P7" s="88"/>
      <c r="Q7" s="88"/>
      <c r="S7" s="68"/>
      <c r="T7" s="68"/>
      <c r="U7" s="69"/>
      <c r="V7" s="69"/>
      <c r="W7" s="69"/>
      <c r="X7" s="69"/>
      <c r="Y7" s="69"/>
      <c r="Z7" s="69"/>
      <c r="AA7" s="69"/>
    </row>
    <row r="8" spans="1:27" s="5" customFormat="1" ht="15.75" customHeight="1" x14ac:dyDescent="0.25">
      <c r="A8" s="70"/>
      <c r="B8" s="71"/>
      <c r="C8" s="72"/>
      <c r="D8" s="72"/>
      <c r="E8" s="72"/>
      <c r="F8" s="72"/>
      <c r="G8" s="89" t="s">
        <v>0</v>
      </c>
      <c r="H8" s="89"/>
      <c r="I8" s="89"/>
      <c r="J8" s="89"/>
      <c r="K8" s="89"/>
      <c r="L8" s="89"/>
      <c r="M8" s="89"/>
      <c r="N8" s="89"/>
      <c r="O8" s="89"/>
      <c r="P8" s="89"/>
      <c r="Q8" s="89"/>
      <c r="S8" s="68"/>
      <c r="T8" s="68"/>
      <c r="U8" s="72"/>
      <c r="V8" s="72"/>
      <c r="W8" s="72"/>
      <c r="X8" s="72"/>
      <c r="Y8" s="72"/>
      <c r="Z8" s="72"/>
      <c r="AA8" s="72"/>
    </row>
    <row r="9" spans="1:27" s="5" customFormat="1" ht="15.75" x14ac:dyDescent="0.25">
      <c r="A9" s="73"/>
      <c r="B9" s="74"/>
      <c r="C9" s="74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</row>
    <row r="10" spans="1:27" s="5" customFormat="1" ht="18.75" customHeight="1" x14ac:dyDescent="0.25">
      <c r="A10" s="86" t="s">
        <v>39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67"/>
      <c r="U10" s="67"/>
      <c r="V10" s="67"/>
      <c r="W10" s="67"/>
      <c r="X10" s="67"/>
      <c r="Y10" s="67"/>
      <c r="Z10" s="67"/>
      <c r="AA10" s="67"/>
    </row>
    <row r="11" spans="1:27" s="5" customFormat="1" ht="15.75" x14ac:dyDescent="0.25">
      <c r="A11" s="66"/>
      <c r="B11" s="66"/>
      <c r="C11" s="66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</row>
    <row r="12" spans="1:27" s="5" customFormat="1" ht="18.75" customHeight="1" x14ac:dyDescent="0.25">
      <c r="A12" s="76"/>
      <c r="B12" s="91" t="s">
        <v>40</v>
      </c>
      <c r="C12" s="91"/>
      <c r="D12" s="91"/>
      <c r="E12" s="91"/>
      <c r="F12" s="91"/>
      <c r="G12" s="92" t="s">
        <v>42</v>
      </c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81"/>
      <c r="S12" s="81"/>
      <c r="T12" s="81"/>
      <c r="AA12" s="77"/>
    </row>
    <row r="13" spans="1:27" s="5" customFormat="1" ht="15.75" customHeight="1" x14ac:dyDescent="0.25">
      <c r="A13" s="76"/>
      <c r="B13" s="77"/>
      <c r="C13" s="77"/>
      <c r="D13" s="77"/>
      <c r="E13" s="77"/>
      <c r="F13" s="77"/>
      <c r="G13" s="87" t="s">
        <v>1</v>
      </c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0"/>
      <c r="S13" s="80"/>
      <c r="T13" s="80"/>
      <c r="AA13" s="77"/>
    </row>
    <row r="14" spans="1:27" s="3" customFormat="1" ht="15.75" customHeight="1" x14ac:dyDescent="0.2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</row>
    <row r="15" spans="1:27" s="6" customFormat="1" ht="63" customHeight="1" x14ac:dyDescent="0.3">
      <c r="A15" s="93" t="s">
        <v>2</v>
      </c>
      <c r="B15" s="94" t="s">
        <v>3</v>
      </c>
      <c r="C15" s="94" t="s">
        <v>4</v>
      </c>
      <c r="D15" s="94" t="s">
        <v>5</v>
      </c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</row>
    <row r="16" spans="1:27" ht="189" customHeight="1" x14ac:dyDescent="0.2">
      <c r="A16" s="93"/>
      <c r="B16" s="94"/>
      <c r="C16" s="94"/>
      <c r="D16" s="94" t="s">
        <v>6</v>
      </c>
      <c r="E16" s="94"/>
      <c r="F16" s="94"/>
      <c r="G16" s="94"/>
      <c r="H16" s="94" t="s">
        <v>7</v>
      </c>
      <c r="I16" s="94"/>
      <c r="J16" s="94" t="s">
        <v>8</v>
      </c>
      <c r="K16" s="94"/>
      <c r="L16" s="94" t="s">
        <v>9</v>
      </c>
      <c r="M16" s="94"/>
      <c r="N16" s="94" t="s">
        <v>10</v>
      </c>
      <c r="O16" s="94"/>
      <c r="P16" s="94" t="s">
        <v>11</v>
      </c>
      <c r="Q16" s="94"/>
      <c r="R16" s="94" t="s">
        <v>12</v>
      </c>
      <c r="S16" s="94"/>
    </row>
    <row r="17" spans="1:19" s="7" customFormat="1" ht="216" customHeight="1" x14ac:dyDescent="0.2">
      <c r="A17" s="93"/>
      <c r="B17" s="94"/>
      <c r="C17" s="94"/>
      <c r="D17" s="96" t="s">
        <v>13</v>
      </c>
      <c r="E17" s="96"/>
      <c r="F17" s="96" t="s">
        <v>14</v>
      </c>
      <c r="G17" s="96"/>
      <c r="H17" s="96" t="s">
        <v>15</v>
      </c>
      <c r="I17" s="96"/>
      <c r="J17" s="96" t="s">
        <v>16</v>
      </c>
      <c r="K17" s="96"/>
      <c r="L17" s="96" t="s">
        <v>17</v>
      </c>
      <c r="M17" s="96"/>
      <c r="N17" s="96" t="s">
        <v>17</v>
      </c>
      <c r="O17" s="96"/>
      <c r="P17" s="96" t="s">
        <v>17</v>
      </c>
      <c r="Q17" s="96"/>
      <c r="R17" s="96" t="s">
        <v>17</v>
      </c>
      <c r="S17" s="96"/>
    </row>
    <row r="18" spans="1:19" ht="36" customHeight="1" x14ac:dyDescent="0.2">
      <c r="A18" s="93"/>
      <c r="B18" s="94"/>
      <c r="C18" s="94"/>
      <c r="D18" s="8" t="s">
        <v>18</v>
      </c>
      <c r="E18" s="8" t="s">
        <v>19</v>
      </c>
      <c r="F18" s="8" t="s">
        <v>18</v>
      </c>
      <c r="G18" s="8" t="s">
        <v>19</v>
      </c>
      <c r="H18" s="8" t="s">
        <v>18</v>
      </c>
      <c r="I18" s="8" t="s">
        <v>19</v>
      </c>
      <c r="J18" s="8" t="s">
        <v>18</v>
      </c>
      <c r="K18" s="8" t="s">
        <v>19</v>
      </c>
      <c r="L18" s="8" t="s">
        <v>18</v>
      </c>
      <c r="M18" s="8" t="s">
        <v>19</v>
      </c>
      <c r="N18" s="8" t="s">
        <v>18</v>
      </c>
      <c r="O18" s="8" t="s">
        <v>19</v>
      </c>
      <c r="P18" s="8" t="s">
        <v>18</v>
      </c>
      <c r="Q18" s="8" t="s">
        <v>19</v>
      </c>
      <c r="R18" s="8" t="s">
        <v>18</v>
      </c>
      <c r="S18" s="8" t="s">
        <v>19</v>
      </c>
    </row>
    <row r="19" spans="1:19" s="12" customFormat="1" ht="15.75" x14ac:dyDescent="0.25">
      <c r="A19" s="9">
        <v>1</v>
      </c>
      <c r="B19" s="10">
        <v>2</v>
      </c>
      <c r="C19" s="9">
        <v>3</v>
      </c>
      <c r="D19" s="11" t="s">
        <v>20</v>
      </c>
      <c r="E19" s="11" t="s">
        <v>21</v>
      </c>
      <c r="F19" s="11" t="s">
        <v>22</v>
      </c>
      <c r="G19" s="11" t="s">
        <v>23</v>
      </c>
      <c r="H19" s="11" t="s">
        <v>24</v>
      </c>
      <c r="I19" s="11" t="s">
        <v>25</v>
      </c>
      <c r="J19" s="11" t="s">
        <v>26</v>
      </c>
      <c r="K19" s="11" t="s">
        <v>27</v>
      </c>
      <c r="L19" s="11" t="s">
        <v>28</v>
      </c>
      <c r="M19" s="11" t="s">
        <v>29</v>
      </c>
      <c r="N19" s="11" t="s">
        <v>30</v>
      </c>
      <c r="O19" s="11" t="s">
        <v>31</v>
      </c>
      <c r="P19" s="11" t="s">
        <v>32</v>
      </c>
      <c r="Q19" s="11" t="s">
        <v>33</v>
      </c>
      <c r="R19" s="11" t="s">
        <v>34</v>
      </c>
      <c r="S19" s="11" t="s">
        <v>35</v>
      </c>
    </row>
    <row r="20" spans="1:19" s="19" customFormat="1" ht="31.5" x14ac:dyDescent="0.25">
      <c r="A20" s="13" t="str">
        <f>'[1]1Ф год'!A20</f>
        <v>0</v>
      </c>
      <c r="B20" s="14" t="str">
        <f>'[1]1Ф год'!B20</f>
        <v>ВСЕГО по инвестиционной программе, в том числе:</v>
      </c>
      <c r="C20" s="13" t="str">
        <f>'[1]1Ф год'!C20</f>
        <v>нд</v>
      </c>
      <c r="D20" s="15">
        <v>230</v>
      </c>
      <c r="E20" s="16">
        <f>'[1]18квКпкз'!E20</f>
        <v>0</v>
      </c>
      <c r="F20" s="15">
        <v>1.835</v>
      </c>
      <c r="G20" s="16">
        <f>'[1]18квКпкз'!G20</f>
        <v>2.2250000000000001</v>
      </c>
      <c r="H20" s="15">
        <v>8.8170000000000002</v>
      </c>
      <c r="I20" s="16">
        <f>'[1]18квКпкз'!I20</f>
        <v>2.2050000000000001</v>
      </c>
      <c r="J20" s="17">
        <v>-3.9127922447010511E-3</v>
      </c>
      <c r="K20" s="16">
        <f>'[1]18квКпкз'!K20</f>
        <v>-2E-3</v>
      </c>
      <c r="L20" s="18" t="s">
        <v>36</v>
      </c>
      <c r="M20" s="18" t="s">
        <v>36</v>
      </c>
      <c r="N20" s="18" t="s">
        <v>36</v>
      </c>
      <c r="O20" s="18" t="s">
        <v>36</v>
      </c>
      <c r="P20" s="18" t="s">
        <v>36</v>
      </c>
      <c r="Q20" s="18" t="s">
        <v>36</v>
      </c>
      <c r="R20" s="18" t="s">
        <v>36</v>
      </c>
      <c r="S20" s="18" t="s">
        <v>36</v>
      </c>
    </row>
    <row r="21" spans="1:19" s="12" customFormat="1" ht="31.5" x14ac:dyDescent="0.25">
      <c r="A21" s="20" t="str">
        <f>'[1]1Ф год'!A21</f>
        <v>0.1</v>
      </c>
      <c r="B21" s="21" t="str">
        <f>'[1]1Ф год'!B21</f>
        <v>Технологическое присоединение, всего</v>
      </c>
      <c r="C21" s="20" t="str">
        <f>'[1]1Ф год'!C21</f>
        <v>нд</v>
      </c>
      <c r="D21" s="22" t="s">
        <v>36</v>
      </c>
      <c r="E21" s="23" t="str">
        <f>'[1]18квКпкз'!E21</f>
        <v>нд</v>
      </c>
      <c r="F21" s="22" t="s">
        <v>36</v>
      </c>
      <c r="G21" s="23" t="str">
        <f>'[1]18квКпкз'!G21</f>
        <v>нд</v>
      </c>
      <c r="H21" s="22" t="s">
        <v>36</v>
      </c>
      <c r="I21" s="23" t="str">
        <f>'[1]18квКпкз'!I21</f>
        <v>нд</v>
      </c>
      <c r="J21" s="22" t="s">
        <v>36</v>
      </c>
      <c r="K21" s="23" t="str">
        <f>'[1]18квКпкз'!K21</f>
        <v>нд</v>
      </c>
      <c r="L21" s="24" t="s">
        <v>36</v>
      </c>
      <c r="M21" s="24" t="s">
        <v>36</v>
      </c>
      <c r="N21" s="24" t="s">
        <v>36</v>
      </c>
      <c r="O21" s="24" t="s">
        <v>36</v>
      </c>
      <c r="P21" s="24" t="s">
        <v>36</v>
      </c>
      <c r="Q21" s="24" t="s">
        <v>36</v>
      </c>
      <c r="R21" s="24" t="s">
        <v>36</v>
      </c>
      <c r="S21" s="24" t="s">
        <v>36</v>
      </c>
    </row>
    <row r="22" spans="1:19" s="31" customFormat="1" ht="31.5" x14ac:dyDescent="0.25">
      <c r="A22" s="25" t="str">
        <f>'[1]1Ф год'!A22</f>
        <v>0.2</v>
      </c>
      <c r="B22" s="26" t="str">
        <f>'[1]1Ф год'!B22</f>
        <v>Реконструкция, модернизация, техническое перевооружение, всего</v>
      </c>
      <c r="C22" s="25" t="str">
        <f>'[1]1Ф год'!C22</f>
        <v>нд</v>
      </c>
      <c r="D22" s="27">
        <v>230</v>
      </c>
      <c r="E22" s="28">
        <f>'[1]18квКпкз'!E22</f>
        <v>0</v>
      </c>
      <c r="F22" s="27">
        <v>1.835</v>
      </c>
      <c r="G22" s="28">
        <f>'[1]18квКпкз'!G22</f>
        <v>2.2250000000000001</v>
      </c>
      <c r="H22" s="27">
        <v>8.8170000000000002</v>
      </c>
      <c r="I22" s="28">
        <f>'[1]18квКпкз'!I22</f>
        <v>2.2050000000000001</v>
      </c>
      <c r="J22" s="29">
        <v>-3.9127922447010511E-3</v>
      </c>
      <c r="K22" s="28">
        <f>'[1]18квКпкз'!K22</f>
        <v>-2E-3</v>
      </c>
      <c r="L22" s="30" t="s">
        <v>36</v>
      </c>
      <c r="M22" s="30" t="s">
        <v>36</v>
      </c>
      <c r="N22" s="30" t="s">
        <v>36</v>
      </c>
      <c r="O22" s="30" t="s">
        <v>36</v>
      </c>
      <c r="P22" s="30" t="s">
        <v>36</v>
      </c>
      <c r="Q22" s="30" t="s">
        <v>36</v>
      </c>
      <c r="R22" s="30" t="s">
        <v>36</v>
      </c>
      <c r="S22" s="30" t="s">
        <v>36</v>
      </c>
    </row>
    <row r="23" spans="1:19" s="12" customFormat="1" ht="78.75" x14ac:dyDescent="0.25">
      <c r="A23" s="20" t="str">
        <f>'[1]1Ф год'!A23</f>
        <v>0.3</v>
      </c>
      <c r="B23" s="21" t="str">
        <f>'[1]1Ф год'!B23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20" t="str">
        <f>'[1]1Ф год'!C23</f>
        <v>нд</v>
      </c>
      <c r="D23" s="22" t="s">
        <v>36</v>
      </c>
      <c r="E23" s="23" t="str">
        <f>'[1]18квКпкз'!E23</f>
        <v>нд</v>
      </c>
      <c r="F23" s="22" t="s">
        <v>36</v>
      </c>
      <c r="G23" s="23" t="str">
        <f>'[1]18квКпкз'!G23</f>
        <v>нд</v>
      </c>
      <c r="H23" s="22" t="s">
        <v>36</v>
      </c>
      <c r="I23" s="23" t="str">
        <f>'[1]18квКпкз'!I23</f>
        <v>нд</v>
      </c>
      <c r="J23" s="22" t="s">
        <v>36</v>
      </c>
      <c r="K23" s="23" t="str">
        <f>'[1]18квКпкз'!K23</f>
        <v>нд</v>
      </c>
      <c r="L23" s="24" t="s">
        <v>36</v>
      </c>
      <c r="M23" s="24" t="s">
        <v>36</v>
      </c>
      <c r="N23" s="24" t="s">
        <v>36</v>
      </c>
      <c r="O23" s="24" t="s">
        <v>36</v>
      </c>
      <c r="P23" s="24" t="s">
        <v>36</v>
      </c>
      <c r="Q23" s="24" t="s">
        <v>36</v>
      </c>
      <c r="R23" s="24" t="s">
        <v>36</v>
      </c>
      <c r="S23" s="24" t="s">
        <v>36</v>
      </c>
    </row>
    <row r="24" spans="1:19" s="12" customFormat="1" ht="47.25" x14ac:dyDescent="0.25">
      <c r="A24" s="20" t="str">
        <f>'[1]1Ф год'!A24</f>
        <v>0.4</v>
      </c>
      <c r="B24" s="21" t="str">
        <f>'[1]1Ф год'!B24</f>
        <v>Прочее новое строительство объектов электросетевого хозяйства, всего</v>
      </c>
      <c r="C24" s="20" t="str">
        <f>'[1]1Ф год'!C24</f>
        <v>нд</v>
      </c>
      <c r="D24" s="22" t="s">
        <v>36</v>
      </c>
      <c r="E24" s="23" t="str">
        <f>'[1]18квКпкз'!E24</f>
        <v>нд</v>
      </c>
      <c r="F24" s="22" t="s">
        <v>36</v>
      </c>
      <c r="G24" s="23" t="str">
        <f>'[1]18квКпкз'!G24</f>
        <v>нд</v>
      </c>
      <c r="H24" s="22" t="s">
        <v>36</v>
      </c>
      <c r="I24" s="23" t="str">
        <f>'[1]18квКпкз'!I24</f>
        <v>нд</v>
      </c>
      <c r="J24" s="22" t="s">
        <v>36</v>
      </c>
      <c r="K24" s="23" t="str">
        <f>'[1]18квКпкз'!K24</f>
        <v>нд</v>
      </c>
      <c r="L24" s="24" t="s">
        <v>36</v>
      </c>
      <c r="M24" s="24" t="s">
        <v>36</v>
      </c>
      <c r="N24" s="24" t="s">
        <v>36</v>
      </c>
      <c r="O24" s="24" t="s">
        <v>36</v>
      </c>
      <c r="P24" s="24" t="s">
        <v>36</v>
      </c>
      <c r="Q24" s="24" t="s">
        <v>36</v>
      </c>
      <c r="R24" s="24" t="s">
        <v>36</v>
      </c>
      <c r="S24" s="24" t="s">
        <v>36</v>
      </c>
    </row>
    <row r="25" spans="1:19" s="12" customFormat="1" ht="47.25" x14ac:dyDescent="0.25">
      <c r="A25" s="20" t="str">
        <f>'[1]1Ф год'!A25</f>
        <v>0.5</v>
      </c>
      <c r="B25" s="21" t="str">
        <f>'[1]1Ф год'!B25</f>
        <v>Покупка земельных участков для целей реализации инвестиционных проектов, всего</v>
      </c>
      <c r="C25" s="20" t="str">
        <f>'[1]1Ф год'!C25</f>
        <v>нд</v>
      </c>
      <c r="D25" s="22" t="s">
        <v>36</v>
      </c>
      <c r="E25" s="23" t="str">
        <f>'[1]18квКпкз'!E25</f>
        <v>нд</v>
      </c>
      <c r="F25" s="22" t="s">
        <v>36</v>
      </c>
      <c r="G25" s="23" t="str">
        <f>'[1]18квКпкз'!G25</f>
        <v>нд</v>
      </c>
      <c r="H25" s="22" t="s">
        <v>36</v>
      </c>
      <c r="I25" s="23" t="str">
        <f>'[1]18квКпкз'!I25</f>
        <v>нд</v>
      </c>
      <c r="J25" s="22" t="s">
        <v>36</v>
      </c>
      <c r="K25" s="23" t="str">
        <f>'[1]18квКпкз'!K25</f>
        <v>нд</v>
      </c>
      <c r="L25" s="24" t="s">
        <v>36</v>
      </c>
      <c r="M25" s="24" t="s">
        <v>36</v>
      </c>
      <c r="N25" s="24" t="s">
        <v>36</v>
      </c>
      <c r="O25" s="24" t="s">
        <v>36</v>
      </c>
      <c r="P25" s="24" t="s">
        <v>36</v>
      </c>
      <c r="Q25" s="24" t="s">
        <v>36</v>
      </c>
      <c r="R25" s="24" t="s">
        <v>36</v>
      </c>
      <c r="S25" s="24" t="s">
        <v>36</v>
      </c>
    </row>
    <row r="26" spans="1:19" s="12" customFormat="1" ht="31.5" x14ac:dyDescent="0.25">
      <c r="A26" s="20" t="str">
        <f>'[1]1Ф год'!A26</f>
        <v>0.6</v>
      </c>
      <c r="B26" s="21" t="str">
        <f>'[1]1Ф год'!B26</f>
        <v>Прочие инвестиционные проекты, всего</v>
      </c>
      <c r="C26" s="20" t="str">
        <f>'[1]1Ф год'!C26</f>
        <v>нд</v>
      </c>
      <c r="D26" s="22" t="s">
        <v>36</v>
      </c>
      <c r="E26" s="23" t="str">
        <f>'[1]18квКпкз'!E26</f>
        <v>нд</v>
      </c>
      <c r="F26" s="22" t="s">
        <v>36</v>
      </c>
      <c r="G26" s="23" t="str">
        <f>'[1]18квКпкз'!G26</f>
        <v>нд</v>
      </c>
      <c r="H26" s="22" t="s">
        <v>36</v>
      </c>
      <c r="I26" s="23" t="str">
        <f>'[1]18квКпкз'!I26</f>
        <v>нд</v>
      </c>
      <c r="J26" s="22" t="s">
        <v>36</v>
      </c>
      <c r="K26" s="23" t="str">
        <f>'[1]18квКпкз'!K26</f>
        <v>нд</v>
      </c>
      <c r="L26" s="24" t="s">
        <v>36</v>
      </c>
      <c r="M26" s="24" t="s">
        <v>36</v>
      </c>
      <c r="N26" s="24" t="s">
        <v>36</v>
      </c>
      <c r="O26" s="24" t="s">
        <v>36</v>
      </c>
      <c r="P26" s="24" t="s">
        <v>36</v>
      </c>
      <c r="Q26" s="24" t="s">
        <v>36</v>
      </c>
      <c r="R26" s="24" t="s">
        <v>36</v>
      </c>
      <c r="S26" s="24" t="s">
        <v>36</v>
      </c>
    </row>
    <row r="27" spans="1:19" s="12" customFormat="1" ht="15.75" x14ac:dyDescent="0.25">
      <c r="A27" s="20" t="str">
        <f>'[1]1Ф год'!A27</f>
        <v>1</v>
      </c>
      <c r="B27" s="21" t="str">
        <f>'[1]1Ф год'!B27</f>
        <v>Красноярский край</v>
      </c>
      <c r="C27" s="20" t="str">
        <f>'[1]1Ф год'!C27</f>
        <v>нд</v>
      </c>
      <c r="D27" s="22" t="s">
        <v>36</v>
      </c>
      <c r="E27" s="23" t="str">
        <f>'[1]18квКпкз'!E27</f>
        <v>нд</v>
      </c>
      <c r="F27" s="22" t="s">
        <v>36</v>
      </c>
      <c r="G27" s="23" t="str">
        <f>'[1]18квКпкз'!G27</f>
        <v>нд</v>
      </c>
      <c r="H27" s="22" t="s">
        <v>36</v>
      </c>
      <c r="I27" s="23" t="str">
        <f>'[1]18квКпкз'!I27</f>
        <v>нд</v>
      </c>
      <c r="J27" s="22" t="s">
        <v>36</v>
      </c>
      <c r="K27" s="23" t="str">
        <f>'[1]18квКпкз'!K27</f>
        <v>нд</v>
      </c>
      <c r="L27" s="24" t="s">
        <v>36</v>
      </c>
      <c r="M27" s="24" t="s">
        <v>36</v>
      </c>
      <c r="N27" s="24" t="s">
        <v>36</v>
      </c>
      <c r="O27" s="24" t="s">
        <v>36</v>
      </c>
      <c r="P27" s="24" t="s">
        <v>36</v>
      </c>
      <c r="Q27" s="24" t="s">
        <v>36</v>
      </c>
      <c r="R27" s="24" t="s">
        <v>36</v>
      </c>
      <c r="S27" s="24" t="s">
        <v>36</v>
      </c>
    </row>
    <row r="28" spans="1:19" s="12" customFormat="1" ht="31.5" x14ac:dyDescent="0.25">
      <c r="A28" s="20" t="str">
        <f>'[1]1Ф год'!A28</f>
        <v>1.1</v>
      </c>
      <c r="B28" s="21" t="str">
        <f>'[1]1Ф год'!B28</f>
        <v>Технологическое присоединение, всего, в том числе:</v>
      </c>
      <c r="C28" s="20" t="str">
        <f>'[1]1Ф год'!C28</f>
        <v>Г</v>
      </c>
      <c r="D28" s="22" t="s">
        <v>36</v>
      </c>
      <c r="E28" s="23" t="str">
        <f>'[1]18квКпкз'!E28</f>
        <v>нд</v>
      </c>
      <c r="F28" s="22" t="s">
        <v>36</v>
      </c>
      <c r="G28" s="23" t="str">
        <f>'[1]18квКпкз'!G28</f>
        <v>нд</v>
      </c>
      <c r="H28" s="22" t="s">
        <v>36</v>
      </c>
      <c r="I28" s="23" t="str">
        <f>'[1]18квКпкз'!I28</f>
        <v>нд</v>
      </c>
      <c r="J28" s="22" t="s">
        <v>36</v>
      </c>
      <c r="K28" s="23" t="str">
        <f>'[1]18квКпкз'!K28</f>
        <v>нд</v>
      </c>
      <c r="L28" s="24" t="s">
        <v>36</v>
      </c>
      <c r="M28" s="24" t="s">
        <v>36</v>
      </c>
      <c r="N28" s="24" t="s">
        <v>36</v>
      </c>
      <c r="O28" s="24" t="s">
        <v>36</v>
      </c>
      <c r="P28" s="24" t="s">
        <v>36</v>
      </c>
      <c r="Q28" s="24" t="s">
        <v>36</v>
      </c>
      <c r="R28" s="24" t="s">
        <v>36</v>
      </c>
      <c r="S28" s="24" t="s">
        <v>36</v>
      </c>
    </row>
    <row r="29" spans="1:19" s="12" customFormat="1" ht="47.25" x14ac:dyDescent="0.25">
      <c r="A29" s="20" t="str">
        <f>'[1]1Ф год'!A29</f>
        <v>1.1.1</v>
      </c>
      <c r="B29" s="21" t="str">
        <f>'[1]1Ф год'!B29</f>
        <v>Технологическое присоединение энергопринимающих устройств потребителей, всего, в том числе:</v>
      </c>
      <c r="C29" s="20" t="str">
        <f>'[1]1Ф год'!C29</f>
        <v>Г</v>
      </c>
      <c r="D29" s="22" t="s">
        <v>36</v>
      </c>
      <c r="E29" s="23" t="str">
        <f>'[1]18квКпкз'!E29</f>
        <v>нд</v>
      </c>
      <c r="F29" s="22" t="s">
        <v>36</v>
      </c>
      <c r="G29" s="23" t="str">
        <f>'[1]18квКпкз'!G29</f>
        <v>нд</v>
      </c>
      <c r="H29" s="22" t="s">
        <v>36</v>
      </c>
      <c r="I29" s="23" t="str">
        <f>'[1]18квКпкз'!I29</f>
        <v>нд</v>
      </c>
      <c r="J29" s="22" t="s">
        <v>36</v>
      </c>
      <c r="K29" s="23" t="str">
        <f>'[1]18квКпкз'!K29</f>
        <v>нд</v>
      </c>
      <c r="L29" s="24" t="s">
        <v>36</v>
      </c>
      <c r="M29" s="24" t="s">
        <v>36</v>
      </c>
      <c r="N29" s="24" t="s">
        <v>36</v>
      </c>
      <c r="O29" s="24" t="s">
        <v>36</v>
      </c>
      <c r="P29" s="24" t="s">
        <v>36</v>
      </c>
      <c r="Q29" s="24" t="s">
        <v>36</v>
      </c>
      <c r="R29" s="24" t="s">
        <v>36</v>
      </c>
      <c r="S29" s="24" t="s">
        <v>36</v>
      </c>
    </row>
    <row r="30" spans="1:19" s="12" customFormat="1" ht="78.75" x14ac:dyDescent="0.25">
      <c r="A30" s="20" t="str">
        <f>'[1]1Ф год'!A30</f>
        <v>1.1.1.1</v>
      </c>
      <c r="B30" s="21" t="str">
        <f>'[1]1Ф год'!B30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20" t="str">
        <f>'[1]1Ф год'!C30</f>
        <v>нд</v>
      </c>
      <c r="D30" s="22" t="s">
        <v>36</v>
      </c>
      <c r="E30" s="23" t="str">
        <f>'[1]18квКпкз'!E30</f>
        <v>нд</v>
      </c>
      <c r="F30" s="22" t="s">
        <v>36</v>
      </c>
      <c r="G30" s="23" t="str">
        <f>'[1]18квКпкз'!G30</f>
        <v>нд</v>
      </c>
      <c r="H30" s="22" t="s">
        <v>36</v>
      </c>
      <c r="I30" s="23" t="str">
        <f>'[1]18квКпкз'!I30</f>
        <v>нд</v>
      </c>
      <c r="J30" s="22" t="s">
        <v>36</v>
      </c>
      <c r="K30" s="23" t="str">
        <f>'[1]18квКпкз'!K30</f>
        <v>нд</v>
      </c>
      <c r="L30" s="24" t="s">
        <v>36</v>
      </c>
      <c r="M30" s="24" t="s">
        <v>36</v>
      </c>
      <c r="N30" s="24" t="s">
        <v>36</v>
      </c>
      <c r="O30" s="24" t="s">
        <v>36</v>
      </c>
      <c r="P30" s="24" t="s">
        <v>36</v>
      </c>
      <c r="Q30" s="24" t="s">
        <v>36</v>
      </c>
      <c r="R30" s="24" t="s">
        <v>36</v>
      </c>
      <c r="S30" s="24" t="s">
        <v>36</v>
      </c>
    </row>
    <row r="31" spans="1:19" s="12" customFormat="1" ht="78.75" x14ac:dyDescent="0.25">
      <c r="A31" s="20" t="str">
        <f>'[1]1Ф год'!A31</f>
        <v>1.1.1.2</v>
      </c>
      <c r="B31" s="21" t="str">
        <f>'[1]1Ф год'!B31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20" t="str">
        <f>'[1]1Ф год'!C31</f>
        <v>нд</v>
      </c>
      <c r="D31" s="22" t="s">
        <v>36</v>
      </c>
      <c r="E31" s="23" t="str">
        <f>'[1]18квКпкз'!E31</f>
        <v>нд</v>
      </c>
      <c r="F31" s="22" t="s">
        <v>36</v>
      </c>
      <c r="G31" s="23" t="str">
        <f>'[1]18квКпкз'!G31</f>
        <v>нд</v>
      </c>
      <c r="H31" s="22" t="s">
        <v>36</v>
      </c>
      <c r="I31" s="23" t="str">
        <f>'[1]18квКпкз'!I31</f>
        <v>нд</v>
      </c>
      <c r="J31" s="22" t="s">
        <v>36</v>
      </c>
      <c r="K31" s="23" t="str">
        <f>'[1]18квКпкз'!K31</f>
        <v>нд</v>
      </c>
      <c r="L31" s="24" t="s">
        <v>36</v>
      </c>
      <c r="M31" s="24" t="s">
        <v>36</v>
      </c>
      <c r="N31" s="24" t="s">
        <v>36</v>
      </c>
      <c r="O31" s="24" t="s">
        <v>36</v>
      </c>
      <c r="P31" s="24" t="s">
        <v>36</v>
      </c>
      <c r="Q31" s="24" t="s">
        <v>36</v>
      </c>
      <c r="R31" s="24" t="s">
        <v>36</v>
      </c>
      <c r="S31" s="24" t="s">
        <v>36</v>
      </c>
    </row>
    <row r="32" spans="1:19" s="12" customFormat="1" ht="63" x14ac:dyDescent="0.25">
      <c r="A32" s="20" t="str">
        <f>'[1]1Ф год'!A32</f>
        <v>1.1.1.3</v>
      </c>
      <c r="B32" s="21" t="str">
        <f>'[1]1Ф год'!B32</f>
        <v>Технологическое присоединение энергопринимающих устройств потребителей свыше 150 кВт, всего, в том числе:</v>
      </c>
      <c r="C32" s="20" t="str">
        <f>'[1]1Ф год'!C32</f>
        <v>нд</v>
      </c>
      <c r="D32" s="22" t="s">
        <v>36</v>
      </c>
      <c r="E32" s="23" t="str">
        <f>'[1]18квКпкз'!E32</f>
        <v>нд</v>
      </c>
      <c r="F32" s="22" t="s">
        <v>36</v>
      </c>
      <c r="G32" s="23" t="str">
        <f>'[1]18квКпкз'!G32</f>
        <v>нд</v>
      </c>
      <c r="H32" s="22" t="s">
        <v>36</v>
      </c>
      <c r="I32" s="23" t="str">
        <f>'[1]18квКпкз'!I32</f>
        <v>нд</v>
      </c>
      <c r="J32" s="22" t="s">
        <v>36</v>
      </c>
      <c r="K32" s="23" t="str">
        <f>'[1]18квКпкз'!K32</f>
        <v>нд</v>
      </c>
      <c r="L32" s="24" t="s">
        <v>36</v>
      </c>
      <c r="M32" s="24" t="s">
        <v>36</v>
      </c>
      <c r="N32" s="24" t="s">
        <v>36</v>
      </c>
      <c r="O32" s="24" t="s">
        <v>36</v>
      </c>
      <c r="P32" s="24" t="s">
        <v>36</v>
      </c>
      <c r="Q32" s="24" t="s">
        <v>36</v>
      </c>
      <c r="R32" s="24" t="s">
        <v>36</v>
      </c>
      <c r="S32" s="24" t="s">
        <v>36</v>
      </c>
    </row>
    <row r="33" spans="1:19" s="12" customFormat="1" ht="47.25" x14ac:dyDescent="0.25">
      <c r="A33" s="20" t="str">
        <f>'[1]1Ф год'!A33</f>
        <v>1.1.2</v>
      </c>
      <c r="B33" s="21" t="str">
        <f>'[1]1Ф год'!B33</f>
        <v>Технологическое присоединение объектов электросетевого хозяйства, всего, в том числе:</v>
      </c>
      <c r="C33" s="20" t="str">
        <f>'[1]1Ф год'!C33</f>
        <v>Г</v>
      </c>
      <c r="D33" s="22" t="s">
        <v>36</v>
      </c>
      <c r="E33" s="23" t="str">
        <f>'[1]18квКпкз'!E33</f>
        <v>нд</v>
      </c>
      <c r="F33" s="22" t="s">
        <v>36</v>
      </c>
      <c r="G33" s="23" t="str">
        <f>'[1]18квКпкз'!G33</f>
        <v>нд</v>
      </c>
      <c r="H33" s="22" t="s">
        <v>36</v>
      </c>
      <c r="I33" s="23" t="str">
        <f>'[1]18квКпкз'!I33</f>
        <v>нд</v>
      </c>
      <c r="J33" s="22" t="s">
        <v>36</v>
      </c>
      <c r="K33" s="23" t="str">
        <f>'[1]18квКпкз'!K33</f>
        <v>нд</v>
      </c>
      <c r="L33" s="24" t="s">
        <v>36</v>
      </c>
      <c r="M33" s="24" t="s">
        <v>36</v>
      </c>
      <c r="N33" s="24" t="s">
        <v>36</v>
      </c>
      <c r="O33" s="24" t="s">
        <v>36</v>
      </c>
      <c r="P33" s="24" t="s">
        <v>36</v>
      </c>
      <c r="Q33" s="24" t="s">
        <v>36</v>
      </c>
      <c r="R33" s="24" t="s">
        <v>36</v>
      </c>
      <c r="S33" s="24" t="s">
        <v>36</v>
      </c>
    </row>
    <row r="34" spans="1:19" s="12" customFormat="1" ht="78.75" x14ac:dyDescent="0.25">
      <c r="A34" s="20" t="str">
        <f>'[1]1Ф год'!A34</f>
        <v>1.1.2.1</v>
      </c>
      <c r="B34" s="21" t="str">
        <f>'[1]1Ф год'!B34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4" s="20" t="str">
        <f>'[1]1Ф год'!C34</f>
        <v>Г</v>
      </c>
      <c r="D34" s="22" t="s">
        <v>36</v>
      </c>
      <c r="E34" s="23" t="str">
        <f>'[1]18квКпкз'!E34</f>
        <v>нд</v>
      </c>
      <c r="F34" s="22" t="s">
        <v>36</v>
      </c>
      <c r="G34" s="23" t="str">
        <f>'[1]18квКпкз'!G34</f>
        <v>нд</v>
      </c>
      <c r="H34" s="22" t="s">
        <v>36</v>
      </c>
      <c r="I34" s="23" t="str">
        <f>'[1]18квКпкз'!I34</f>
        <v>нд</v>
      </c>
      <c r="J34" s="22" t="s">
        <v>36</v>
      </c>
      <c r="K34" s="23" t="str">
        <f>'[1]18квКпкз'!K34</f>
        <v>нд</v>
      </c>
      <c r="L34" s="24" t="s">
        <v>36</v>
      </c>
      <c r="M34" s="24" t="s">
        <v>36</v>
      </c>
      <c r="N34" s="24" t="s">
        <v>36</v>
      </c>
      <c r="O34" s="24" t="s">
        <v>36</v>
      </c>
      <c r="P34" s="24" t="s">
        <v>36</v>
      </c>
      <c r="Q34" s="24" t="s">
        <v>36</v>
      </c>
      <c r="R34" s="24" t="s">
        <v>36</v>
      </c>
      <c r="S34" s="24" t="s">
        <v>36</v>
      </c>
    </row>
    <row r="35" spans="1:19" s="12" customFormat="1" ht="47.25" x14ac:dyDescent="0.25">
      <c r="A35" s="20" t="str">
        <f>'[1]1Ф год'!A35</f>
        <v>1.1.2.2</v>
      </c>
      <c r="B35" s="21" t="str">
        <f>'[1]1Ф год'!B35</f>
        <v>Технологическое присоединение к электрическим сетям иных сетевых организаций, всего, в том числе:</v>
      </c>
      <c r="C35" s="20" t="str">
        <f>'[1]1Ф год'!C35</f>
        <v>Г</v>
      </c>
      <c r="D35" s="22" t="s">
        <v>36</v>
      </c>
      <c r="E35" s="23" t="str">
        <f>'[1]18квКпкз'!E35</f>
        <v>нд</v>
      </c>
      <c r="F35" s="22" t="s">
        <v>36</v>
      </c>
      <c r="G35" s="23" t="str">
        <f>'[1]18квКпкз'!G35</f>
        <v>нд</v>
      </c>
      <c r="H35" s="22" t="s">
        <v>36</v>
      </c>
      <c r="I35" s="23" t="str">
        <f>'[1]18квКпкз'!I35</f>
        <v>нд</v>
      </c>
      <c r="J35" s="22" t="s">
        <v>36</v>
      </c>
      <c r="K35" s="23" t="str">
        <f>'[1]18квКпкз'!K35</f>
        <v>нд</v>
      </c>
      <c r="L35" s="24" t="s">
        <v>36</v>
      </c>
      <c r="M35" s="24" t="s">
        <v>36</v>
      </c>
      <c r="N35" s="24" t="s">
        <v>36</v>
      </c>
      <c r="O35" s="24" t="s">
        <v>36</v>
      </c>
      <c r="P35" s="24" t="s">
        <v>36</v>
      </c>
      <c r="Q35" s="24" t="s">
        <v>36</v>
      </c>
      <c r="R35" s="24" t="s">
        <v>36</v>
      </c>
      <c r="S35" s="24" t="s">
        <v>36</v>
      </c>
    </row>
    <row r="36" spans="1:19" s="12" customFormat="1" ht="63" x14ac:dyDescent="0.25">
      <c r="A36" s="20" t="str">
        <f>'[1]1Ф год'!A36</f>
        <v>1.1.3</v>
      </c>
      <c r="B36" s="21" t="str">
        <f>'[1]1Ф год'!B36</f>
        <v>Технологическое присоединение объектов по производству электрической энергии всего, в том числе:</v>
      </c>
      <c r="C36" s="20" t="str">
        <f>'[1]1Ф год'!C36</f>
        <v>Г</v>
      </c>
      <c r="D36" s="22" t="s">
        <v>36</v>
      </c>
      <c r="E36" s="23" t="str">
        <f>'[1]18квКпкз'!E36</f>
        <v>нд</v>
      </c>
      <c r="F36" s="22" t="s">
        <v>36</v>
      </c>
      <c r="G36" s="23" t="str">
        <f>'[1]18квКпкз'!G36</f>
        <v>нд</v>
      </c>
      <c r="H36" s="22" t="s">
        <v>36</v>
      </c>
      <c r="I36" s="23" t="str">
        <f>'[1]18квКпкз'!I36</f>
        <v>нд</v>
      </c>
      <c r="J36" s="22" t="s">
        <v>36</v>
      </c>
      <c r="K36" s="23" t="str">
        <f>'[1]18квКпкз'!K36</f>
        <v>нд</v>
      </c>
      <c r="L36" s="24" t="s">
        <v>36</v>
      </c>
      <c r="M36" s="24" t="s">
        <v>36</v>
      </c>
      <c r="N36" s="24" t="s">
        <v>36</v>
      </c>
      <c r="O36" s="24" t="s">
        <v>36</v>
      </c>
      <c r="P36" s="24" t="s">
        <v>36</v>
      </c>
      <c r="Q36" s="24" t="s">
        <v>36</v>
      </c>
      <c r="R36" s="24" t="s">
        <v>36</v>
      </c>
      <c r="S36" s="24" t="s">
        <v>36</v>
      </c>
    </row>
    <row r="37" spans="1:19" s="12" customFormat="1" ht="47.25" x14ac:dyDescent="0.25">
      <c r="A37" s="20" t="str">
        <f>'[1]1Ф год'!A37</f>
        <v>1.1.3.1</v>
      </c>
      <c r="B37" s="21" t="str">
        <f>'[1]1Ф год'!B37</f>
        <v>Наименование объекта по производству электрической энергии, всего, в том числе:</v>
      </c>
      <c r="C37" s="20" t="str">
        <f>'[1]1Ф год'!C37</f>
        <v>Г</v>
      </c>
      <c r="D37" s="22" t="s">
        <v>36</v>
      </c>
      <c r="E37" s="23" t="str">
        <f>'[1]18квКпкз'!E37</f>
        <v>нд</v>
      </c>
      <c r="F37" s="22" t="s">
        <v>36</v>
      </c>
      <c r="G37" s="23" t="str">
        <f>'[1]18квКпкз'!G37</f>
        <v>нд</v>
      </c>
      <c r="H37" s="22" t="s">
        <v>36</v>
      </c>
      <c r="I37" s="23" t="str">
        <f>'[1]18квКпкз'!I37</f>
        <v>нд</v>
      </c>
      <c r="J37" s="22" t="s">
        <v>36</v>
      </c>
      <c r="K37" s="23" t="str">
        <f>'[1]18квКпкз'!K37</f>
        <v>нд</v>
      </c>
      <c r="L37" s="24" t="s">
        <v>36</v>
      </c>
      <c r="M37" s="24" t="s">
        <v>36</v>
      </c>
      <c r="N37" s="24" t="s">
        <v>36</v>
      </c>
      <c r="O37" s="24" t="s">
        <v>36</v>
      </c>
      <c r="P37" s="24" t="s">
        <v>36</v>
      </c>
      <c r="Q37" s="24" t="s">
        <v>36</v>
      </c>
      <c r="R37" s="24" t="s">
        <v>36</v>
      </c>
      <c r="S37" s="24" t="s">
        <v>36</v>
      </c>
    </row>
    <row r="38" spans="1:19" s="12" customFormat="1" ht="141.75" x14ac:dyDescent="0.25">
      <c r="A38" s="20" t="str">
        <f>'[1]1Ф год'!A38</f>
        <v>1.1.3.1</v>
      </c>
      <c r="B38" s="21" t="str">
        <f>'[1]1Ф год'!B38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20" t="str">
        <f>'[1]1Ф год'!C38</f>
        <v>Г</v>
      </c>
      <c r="D38" s="22" t="s">
        <v>36</v>
      </c>
      <c r="E38" s="23" t="str">
        <f>'[1]18квКпкз'!E38</f>
        <v>нд</v>
      </c>
      <c r="F38" s="22" t="s">
        <v>36</v>
      </c>
      <c r="G38" s="23" t="str">
        <f>'[1]18квКпкз'!G38</f>
        <v>нд</v>
      </c>
      <c r="H38" s="22" t="s">
        <v>36</v>
      </c>
      <c r="I38" s="23" t="str">
        <f>'[1]18квКпкз'!I38</f>
        <v>нд</v>
      </c>
      <c r="J38" s="22" t="s">
        <v>36</v>
      </c>
      <c r="K38" s="23" t="str">
        <f>'[1]18квКпкз'!K38</f>
        <v>нд</v>
      </c>
      <c r="L38" s="24" t="s">
        <v>36</v>
      </c>
      <c r="M38" s="24" t="s">
        <v>36</v>
      </c>
      <c r="N38" s="24" t="s">
        <v>36</v>
      </c>
      <c r="O38" s="24" t="s">
        <v>36</v>
      </c>
      <c r="P38" s="24" t="s">
        <v>36</v>
      </c>
      <c r="Q38" s="24" t="s">
        <v>36</v>
      </c>
      <c r="R38" s="24" t="s">
        <v>36</v>
      </c>
      <c r="S38" s="24" t="s">
        <v>36</v>
      </c>
    </row>
    <row r="39" spans="1:19" s="12" customFormat="1" ht="110.25" x14ac:dyDescent="0.25">
      <c r="A39" s="20" t="str">
        <f>'[1]1Ф год'!A39</f>
        <v>1.1.3.1</v>
      </c>
      <c r="B39" s="21" t="str">
        <f>'[1]1Ф год'!B39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0" t="str">
        <f>'[1]1Ф год'!C39</f>
        <v>Г</v>
      </c>
      <c r="D39" s="22" t="s">
        <v>36</v>
      </c>
      <c r="E39" s="23" t="str">
        <f>'[1]18квКпкз'!E39</f>
        <v>нд</v>
      </c>
      <c r="F39" s="22" t="s">
        <v>36</v>
      </c>
      <c r="G39" s="23" t="str">
        <f>'[1]18квКпкз'!G39</f>
        <v>нд</v>
      </c>
      <c r="H39" s="22" t="s">
        <v>36</v>
      </c>
      <c r="I39" s="23" t="str">
        <f>'[1]18квКпкз'!I39</f>
        <v>нд</v>
      </c>
      <c r="J39" s="22" t="s">
        <v>36</v>
      </c>
      <c r="K39" s="23" t="str">
        <f>'[1]18квКпкз'!K39</f>
        <v>нд</v>
      </c>
      <c r="L39" s="24" t="s">
        <v>36</v>
      </c>
      <c r="M39" s="24" t="s">
        <v>36</v>
      </c>
      <c r="N39" s="24" t="s">
        <v>36</v>
      </c>
      <c r="O39" s="24" t="s">
        <v>36</v>
      </c>
      <c r="P39" s="24" t="s">
        <v>36</v>
      </c>
      <c r="Q39" s="24" t="s">
        <v>36</v>
      </c>
      <c r="R39" s="24" t="s">
        <v>36</v>
      </c>
      <c r="S39" s="24" t="s">
        <v>36</v>
      </c>
    </row>
    <row r="40" spans="1:19" s="12" customFormat="1" ht="126" x14ac:dyDescent="0.25">
      <c r="A40" s="20" t="str">
        <f>'[1]1Ф год'!A40</f>
        <v>1.1.3.1</v>
      </c>
      <c r="B40" s="21" t="str">
        <f>'[1]1Ф год'!B40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0" s="20" t="str">
        <f>'[1]1Ф год'!C40</f>
        <v>Г</v>
      </c>
      <c r="D40" s="22" t="s">
        <v>36</v>
      </c>
      <c r="E40" s="23" t="str">
        <f>'[1]18квКпкз'!E40</f>
        <v>нд</v>
      </c>
      <c r="F40" s="22" t="s">
        <v>36</v>
      </c>
      <c r="G40" s="23" t="str">
        <f>'[1]18квКпкз'!G40</f>
        <v>нд</v>
      </c>
      <c r="H40" s="22" t="s">
        <v>36</v>
      </c>
      <c r="I40" s="23" t="str">
        <f>'[1]18квКпкз'!I40</f>
        <v>нд</v>
      </c>
      <c r="J40" s="22" t="s">
        <v>36</v>
      </c>
      <c r="K40" s="23" t="str">
        <f>'[1]18квКпкз'!K40</f>
        <v>нд</v>
      </c>
      <c r="L40" s="24" t="s">
        <v>36</v>
      </c>
      <c r="M40" s="24" t="s">
        <v>36</v>
      </c>
      <c r="N40" s="24" t="s">
        <v>36</v>
      </c>
      <c r="O40" s="24" t="s">
        <v>36</v>
      </c>
      <c r="P40" s="24" t="s">
        <v>36</v>
      </c>
      <c r="Q40" s="24" t="s">
        <v>36</v>
      </c>
      <c r="R40" s="24" t="s">
        <v>36</v>
      </c>
      <c r="S40" s="24" t="s">
        <v>36</v>
      </c>
    </row>
    <row r="41" spans="1:19" s="12" customFormat="1" ht="47.25" x14ac:dyDescent="0.25">
      <c r="A41" s="20" t="str">
        <f>'[1]1Ф год'!A41</f>
        <v>1.1.3.2</v>
      </c>
      <c r="B41" s="21" t="str">
        <f>'[1]1Ф год'!B41</f>
        <v>Наименование объекта по производству электрической энергии, всего, в том числе:</v>
      </c>
      <c r="C41" s="20" t="str">
        <f>'[1]1Ф год'!C41</f>
        <v>Г</v>
      </c>
      <c r="D41" s="22" t="s">
        <v>36</v>
      </c>
      <c r="E41" s="23" t="str">
        <f>'[1]18квКпкз'!E41</f>
        <v>нд</v>
      </c>
      <c r="F41" s="22" t="s">
        <v>36</v>
      </c>
      <c r="G41" s="23" t="str">
        <f>'[1]18квКпкз'!G41</f>
        <v>нд</v>
      </c>
      <c r="H41" s="22" t="s">
        <v>36</v>
      </c>
      <c r="I41" s="23" t="str">
        <f>'[1]18квКпкз'!I41</f>
        <v>нд</v>
      </c>
      <c r="J41" s="22" t="s">
        <v>36</v>
      </c>
      <c r="K41" s="23" t="str">
        <f>'[1]18квКпкз'!K41</f>
        <v>нд</v>
      </c>
      <c r="L41" s="24" t="s">
        <v>36</v>
      </c>
      <c r="M41" s="24" t="s">
        <v>36</v>
      </c>
      <c r="N41" s="24" t="s">
        <v>36</v>
      </c>
      <c r="O41" s="24" t="s">
        <v>36</v>
      </c>
      <c r="P41" s="24" t="s">
        <v>36</v>
      </c>
      <c r="Q41" s="24" t="s">
        <v>36</v>
      </c>
      <c r="R41" s="24" t="s">
        <v>36</v>
      </c>
      <c r="S41" s="24" t="s">
        <v>36</v>
      </c>
    </row>
    <row r="42" spans="1:19" s="12" customFormat="1" ht="141.75" x14ac:dyDescent="0.25">
      <c r="A42" s="20" t="str">
        <f>'[1]1Ф год'!A42</f>
        <v>1.1.3.2</v>
      </c>
      <c r="B42" s="21" t="str">
        <f>'[1]1Ф год'!B42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2" s="20" t="str">
        <f>'[1]1Ф год'!C42</f>
        <v>Г</v>
      </c>
      <c r="D42" s="22" t="s">
        <v>36</v>
      </c>
      <c r="E42" s="23" t="str">
        <f>'[1]18квКпкз'!E42</f>
        <v>нд</v>
      </c>
      <c r="F42" s="22" t="s">
        <v>36</v>
      </c>
      <c r="G42" s="23" t="str">
        <f>'[1]18квКпкз'!G42</f>
        <v>нд</v>
      </c>
      <c r="H42" s="22" t="s">
        <v>36</v>
      </c>
      <c r="I42" s="23" t="str">
        <f>'[1]18квКпкз'!I42</f>
        <v>нд</v>
      </c>
      <c r="J42" s="22" t="s">
        <v>36</v>
      </c>
      <c r="K42" s="23" t="str">
        <f>'[1]18квКпкз'!K42</f>
        <v>нд</v>
      </c>
      <c r="L42" s="24" t="s">
        <v>36</v>
      </c>
      <c r="M42" s="24" t="s">
        <v>36</v>
      </c>
      <c r="N42" s="24" t="s">
        <v>36</v>
      </c>
      <c r="O42" s="24" t="s">
        <v>36</v>
      </c>
      <c r="P42" s="24" t="s">
        <v>36</v>
      </c>
      <c r="Q42" s="24" t="s">
        <v>36</v>
      </c>
      <c r="R42" s="24" t="s">
        <v>36</v>
      </c>
      <c r="S42" s="24" t="s">
        <v>36</v>
      </c>
    </row>
    <row r="43" spans="1:19" s="12" customFormat="1" ht="110.25" x14ac:dyDescent="0.25">
      <c r="A43" s="20" t="str">
        <f>'[1]1Ф год'!A43</f>
        <v>1.1.3.2</v>
      </c>
      <c r="B43" s="21" t="str">
        <f>'[1]1Ф год'!B43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20" t="str">
        <f>'[1]1Ф год'!C43</f>
        <v>Г</v>
      </c>
      <c r="D43" s="22" t="s">
        <v>36</v>
      </c>
      <c r="E43" s="23" t="str">
        <f>'[1]18квКпкз'!E43</f>
        <v>нд</v>
      </c>
      <c r="F43" s="22" t="s">
        <v>36</v>
      </c>
      <c r="G43" s="23" t="str">
        <f>'[1]18квКпкз'!G43</f>
        <v>нд</v>
      </c>
      <c r="H43" s="22" t="s">
        <v>36</v>
      </c>
      <c r="I43" s="23" t="str">
        <f>'[1]18квКпкз'!I43</f>
        <v>нд</v>
      </c>
      <c r="J43" s="22" t="s">
        <v>36</v>
      </c>
      <c r="K43" s="23" t="str">
        <f>'[1]18квКпкз'!K43</f>
        <v>нд</v>
      </c>
      <c r="L43" s="24" t="s">
        <v>36</v>
      </c>
      <c r="M43" s="24" t="s">
        <v>36</v>
      </c>
      <c r="N43" s="24" t="s">
        <v>36</v>
      </c>
      <c r="O43" s="24" t="s">
        <v>36</v>
      </c>
      <c r="P43" s="24" t="s">
        <v>36</v>
      </c>
      <c r="Q43" s="24" t="s">
        <v>36</v>
      </c>
      <c r="R43" s="24" t="s">
        <v>36</v>
      </c>
      <c r="S43" s="24" t="s">
        <v>36</v>
      </c>
    </row>
    <row r="44" spans="1:19" s="12" customFormat="1" ht="126" x14ac:dyDescent="0.25">
      <c r="A44" s="20" t="str">
        <f>'[1]1Ф год'!A44</f>
        <v>1.1.3.2</v>
      </c>
      <c r="B44" s="21" t="str">
        <f>'[1]1Ф год'!B44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20" t="str">
        <f>'[1]1Ф год'!C44</f>
        <v>Г</v>
      </c>
      <c r="D44" s="22" t="s">
        <v>36</v>
      </c>
      <c r="E44" s="23" t="str">
        <f>'[1]18квКпкз'!E44</f>
        <v>нд</v>
      </c>
      <c r="F44" s="22" t="s">
        <v>36</v>
      </c>
      <c r="G44" s="23" t="str">
        <f>'[1]18квКпкз'!G44</f>
        <v>нд</v>
      </c>
      <c r="H44" s="22" t="s">
        <v>36</v>
      </c>
      <c r="I44" s="23" t="str">
        <f>'[1]18квКпкз'!I44</f>
        <v>нд</v>
      </c>
      <c r="J44" s="22" t="s">
        <v>36</v>
      </c>
      <c r="K44" s="23" t="str">
        <f>'[1]18квКпкз'!K44</f>
        <v>нд</v>
      </c>
      <c r="L44" s="24" t="s">
        <v>36</v>
      </c>
      <c r="M44" s="24" t="s">
        <v>36</v>
      </c>
      <c r="N44" s="24" t="s">
        <v>36</v>
      </c>
      <c r="O44" s="24" t="s">
        <v>36</v>
      </c>
      <c r="P44" s="24" t="s">
        <v>36</v>
      </c>
      <c r="Q44" s="24" t="s">
        <v>36</v>
      </c>
      <c r="R44" s="24" t="s">
        <v>36</v>
      </c>
      <c r="S44" s="24" t="s">
        <v>36</v>
      </c>
    </row>
    <row r="45" spans="1:19" s="12" customFormat="1" ht="94.5" x14ac:dyDescent="0.25">
      <c r="A45" s="20" t="str">
        <f>'[1]1Ф год'!A45</f>
        <v>1.1.4</v>
      </c>
      <c r="B45" s="21" t="str">
        <f>'[1]1Ф год'!B45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5" s="20" t="str">
        <f>'[1]1Ф год'!C45</f>
        <v>Г</v>
      </c>
      <c r="D45" s="22" t="s">
        <v>36</v>
      </c>
      <c r="E45" s="23" t="str">
        <f>'[1]18квКпкз'!E45</f>
        <v>нд</v>
      </c>
      <c r="F45" s="22" t="s">
        <v>36</v>
      </c>
      <c r="G45" s="23" t="str">
        <f>'[1]18квКпкз'!G45</f>
        <v>нд</v>
      </c>
      <c r="H45" s="22" t="s">
        <v>36</v>
      </c>
      <c r="I45" s="23" t="str">
        <f>'[1]18квКпкз'!I45</f>
        <v>нд</v>
      </c>
      <c r="J45" s="22" t="s">
        <v>36</v>
      </c>
      <c r="K45" s="23" t="str">
        <f>'[1]18квКпкз'!K45</f>
        <v>нд</v>
      </c>
      <c r="L45" s="24" t="s">
        <v>36</v>
      </c>
      <c r="M45" s="24" t="s">
        <v>36</v>
      </c>
      <c r="N45" s="24" t="s">
        <v>36</v>
      </c>
      <c r="O45" s="24" t="s">
        <v>36</v>
      </c>
      <c r="P45" s="24" t="s">
        <v>36</v>
      </c>
      <c r="Q45" s="24" t="s">
        <v>36</v>
      </c>
      <c r="R45" s="24" t="s">
        <v>36</v>
      </c>
      <c r="S45" s="24" t="s">
        <v>36</v>
      </c>
    </row>
    <row r="46" spans="1:19" s="12" customFormat="1" ht="78.75" x14ac:dyDescent="0.25">
      <c r="A46" s="20" t="str">
        <f>'[1]1Ф год'!A46</f>
        <v>1.1.4.1</v>
      </c>
      <c r="B46" s="21" t="str">
        <f>'[1]1Ф год'!B46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20" t="str">
        <f>'[1]1Ф год'!C46</f>
        <v>Г</v>
      </c>
      <c r="D46" s="22" t="s">
        <v>36</v>
      </c>
      <c r="E46" s="23" t="str">
        <f>'[1]18квКпкз'!E46</f>
        <v>нд</v>
      </c>
      <c r="F46" s="22" t="s">
        <v>36</v>
      </c>
      <c r="G46" s="23" t="str">
        <f>'[1]18квКпкз'!G46</f>
        <v>нд</v>
      </c>
      <c r="H46" s="22" t="s">
        <v>36</v>
      </c>
      <c r="I46" s="23" t="str">
        <f>'[1]18квКпкз'!I46</f>
        <v>нд</v>
      </c>
      <c r="J46" s="22" t="s">
        <v>36</v>
      </c>
      <c r="K46" s="23" t="str">
        <f>'[1]18квКпкз'!K46</f>
        <v>нд</v>
      </c>
      <c r="L46" s="24" t="s">
        <v>36</v>
      </c>
      <c r="M46" s="24" t="s">
        <v>36</v>
      </c>
      <c r="N46" s="24" t="s">
        <v>36</v>
      </c>
      <c r="O46" s="24" t="s">
        <v>36</v>
      </c>
      <c r="P46" s="24" t="s">
        <v>36</v>
      </c>
      <c r="Q46" s="24" t="s">
        <v>36</v>
      </c>
      <c r="R46" s="24" t="s">
        <v>36</v>
      </c>
      <c r="S46" s="24" t="s">
        <v>36</v>
      </c>
    </row>
    <row r="47" spans="1:19" s="12" customFormat="1" ht="94.5" x14ac:dyDescent="0.25">
      <c r="A47" s="20" t="str">
        <f>'[1]1Ф год'!A47</f>
        <v>1.1.4.2</v>
      </c>
      <c r="B47" s="21" t="str">
        <f>'[1]1Ф год'!B47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20" t="str">
        <f>'[1]1Ф год'!C47</f>
        <v>Г</v>
      </c>
      <c r="D47" s="22" t="s">
        <v>36</v>
      </c>
      <c r="E47" s="23" t="str">
        <f>'[1]18квКпкз'!E47</f>
        <v>нд</v>
      </c>
      <c r="F47" s="22" t="s">
        <v>36</v>
      </c>
      <c r="G47" s="23" t="str">
        <f>'[1]18квКпкз'!G47</f>
        <v>нд</v>
      </c>
      <c r="H47" s="22" t="s">
        <v>36</v>
      </c>
      <c r="I47" s="23" t="str">
        <f>'[1]18квКпкз'!I47</f>
        <v>нд</v>
      </c>
      <c r="J47" s="22" t="s">
        <v>36</v>
      </c>
      <c r="K47" s="23" t="str">
        <f>'[1]18квКпкз'!K47</f>
        <v>нд</v>
      </c>
      <c r="L47" s="24" t="s">
        <v>36</v>
      </c>
      <c r="M47" s="24" t="s">
        <v>36</v>
      </c>
      <c r="N47" s="24" t="s">
        <v>36</v>
      </c>
      <c r="O47" s="24" t="s">
        <v>36</v>
      </c>
      <c r="P47" s="24" t="s">
        <v>36</v>
      </c>
      <c r="Q47" s="24" t="s">
        <v>36</v>
      </c>
      <c r="R47" s="24" t="s">
        <v>36</v>
      </c>
      <c r="S47" s="24" t="s">
        <v>36</v>
      </c>
    </row>
    <row r="48" spans="1:19" s="39" customFormat="1" ht="59.25" customHeight="1" x14ac:dyDescent="0.25">
      <c r="A48" s="32" t="str">
        <f>'[1]1Ф год'!A48</f>
        <v>1.2</v>
      </c>
      <c r="B48" s="33" t="str">
        <f>'[1]1Ф год'!B48</f>
        <v>Реконструкция, модернизация, техническое перевооружение всего, в том числе:</v>
      </c>
      <c r="C48" s="32" t="str">
        <f>'[1]1Ф год'!C48</f>
        <v>Г</v>
      </c>
      <c r="D48" s="34">
        <v>230</v>
      </c>
      <c r="E48" s="35">
        <f>'[1]18квКпкз'!E48</f>
        <v>0</v>
      </c>
      <c r="F48" s="34">
        <v>1.835</v>
      </c>
      <c r="G48" s="35">
        <f>'[1]18квКпкз'!G48</f>
        <v>2.2250000000000001</v>
      </c>
      <c r="H48" s="34">
        <v>8.8170000000000002</v>
      </c>
      <c r="I48" s="35">
        <f>'[1]18квКпкз'!I48</f>
        <v>2.2050000000000001</v>
      </c>
      <c r="J48" s="36">
        <v>-3.9127922447010511E-3</v>
      </c>
      <c r="K48" s="37">
        <f>K53</f>
        <v>-1.9649594755005418E-3</v>
      </c>
      <c r="L48" s="38" t="s">
        <v>36</v>
      </c>
      <c r="M48" s="38" t="s">
        <v>36</v>
      </c>
      <c r="N48" s="38" t="s">
        <v>36</v>
      </c>
      <c r="O48" s="38" t="s">
        <v>36</v>
      </c>
      <c r="P48" s="38" t="s">
        <v>36</v>
      </c>
      <c r="Q48" s="38" t="s">
        <v>36</v>
      </c>
      <c r="R48" s="38" t="s">
        <v>36</v>
      </c>
      <c r="S48" s="38" t="s">
        <v>36</v>
      </c>
    </row>
    <row r="49" spans="1:19" s="45" customFormat="1" ht="78.75" x14ac:dyDescent="0.25">
      <c r="A49" s="40" t="str">
        <f>'[1]1Ф год'!A49</f>
        <v>1.2.1</v>
      </c>
      <c r="B49" s="41" t="str">
        <f>'[1]1Ф год'!B49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9" s="40" t="str">
        <f>'[1]1Ф год'!C49</f>
        <v>Г</v>
      </c>
      <c r="D49" s="42">
        <v>230</v>
      </c>
      <c r="E49" s="43">
        <f>'[1]18квКпкз'!E49</f>
        <v>0</v>
      </c>
      <c r="F49" s="42" t="s">
        <v>36</v>
      </c>
      <c r="G49" s="43">
        <f>'[1]18квКпкз'!G49</f>
        <v>0</v>
      </c>
      <c r="H49" s="42" t="s">
        <v>36</v>
      </c>
      <c r="I49" s="43">
        <f>'[1]18квКпкз'!I49</f>
        <v>0</v>
      </c>
      <c r="J49" s="42" t="s">
        <v>36</v>
      </c>
      <c r="K49" s="43">
        <f>'[1]18квКпкз'!K49</f>
        <v>0</v>
      </c>
      <c r="L49" s="44" t="s">
        <v>36</v>
      </c>
      <c r="M49" s="44" t="s">
        <v>36</v>
      </c>
      <c r="N49" s="44" t="s">
        <v>36</v>
      </c>
      <c r="O49" s="44" t="s">
        <v>36</v>
      </c>
      <c r="P49" s="44" t="s">
        <v>36</v>
      </c>
      <c r="Q49" s="44" t="s">
        <v>36</v>
      </c>
      <c r="R49" s="44" t="s">
        <v>36</v>
      </c>
      <c r="S49" s="44" t="s">
        <v>36</v>
      </c>
    </row>
    <row r="50" spans="1:19" s="50" customFormat="1" ht="31.5" x14ac:dyDescent="0.25">
      <c r="A50" s="46" t="str">
        <f>'[1]1Ф год'!A50</f>
        <v>1.2.1.1</v>
      </c>
      <c r="B50" s="47" t="str">
        <f>'[1]1Ф год'!B50</f>
        <v>Реконструкция трансформаторных и иных подстанций, всего, в том числе:</v>
      </c>
      <c r="C50" s="46" t="str">
        <f>'[1]1Ф год'!C50</f>
        <v>Г</v>
      </c>
      <c r="D50" s="22" t="s">
        <v>36</v>
      </c>
      <c r="E50" s="48">
        <f>'[1]18квКпкз'!E50</f>
        <v>0</v>
      </c>
      <c r="F50" s="22" t="s">
        <v>36</v>
      </c>
      <c r="G50" s="48">
        <f>'[1]18квКпкз'!G50</f>
        <v>0</v>
      </c>
      <c r="H50" s="22" t="s">
        <v>36</v>
      </c>
      <c r="I50" s="48">
        <f>'[1]18квКпкз'!I50</f>
        <v>0</v>
      </c>
      <c r="J50" s="22" t="s">
        <v>36</v>
      </c>
      <c r="K50" s="48">
        <f>'[1]18квКпкз'!K50</f>
        <v>0</v>
      </c>
      <c r="L50" s="49" t="s">
        <v>36</v>
      </c>
      <c r="M50" s="49" t="s">
        <v>36</v>
      </c>
      <c r="N50" s="49" t="s">
        <v>36</v>
      </c>
      <c r="O50" s="49" t="s">
        <v>36</v>
      </c>
      <c r="P50" s="49" t="s">
        <v>36</v>
      </c>
      <c r="Q50" s="49" t="s">
        <v>36</v>
      </c>
      <c r="R50" s="49" t="s">
        <v>36</v>
      </c>
      <c r="S50" s="49" t="s">
        <v>36</v>
      </c>
    </row>
    <row r="51" spans="1:19" s="56" customFormat="1" ht="78.75" x14ac:dyDescent="0.25">
      <c r="A51" s="51" t="str">
        <f>'[1]1Ф год'!A51</f>
        <v>1.2.1.2</v>
      </c>
      <c r="B51" s="52" t="str">
        <f>'[1]1Ф год'!B51</f>
        <v>Модернизация, техническое перевооружение трансформаторных и иных подстанций, распределительных пунктов, всего, в том числе:</v>
      </c>
      <c r="C51" s="51" t="str">
        <f>'[1]1Ф год'!C51</f>
        <v>Г</v>
      </c>
      <c r="D51" s="53">
        <v>230</v>
      </c>
      <c r="E51" s="54">
        <f>'[1]18квКпкз'!E51</f>
        <v>0</v>
      </c>
      <c r="F51" s="53" t="s">
        <v>36</v>
      </c>
      <c r="G51" s="54">
        <f>'[1]18квКпкз'!G51</f>
        <v>0</v>
      </c>
      <c r="H51" s="53" t="s">
        <v>36</v>
      </c>
      <c r="I51" s="54">
        <f>'[1]18квКпкз'!I51</f>
        <v>0</v>
      </c>
      <c r="J51" s="53" t="s">
        <v>36</v>
      </c>
      <c r="K51" s="54">
        <f>'[1]18квКпкз'!K51</f>
        <v>0</v>
      </c>
      <c r="L51" s="55" t="s">
        <v>36</v>
      </c>
      <c r="M51" s="55" t="s">
        <v>36</v>
      </c>
      <c r="N51" s="55" t="s">
        <v>36</v>
      </c>
      <c r="O51" s="55" t="s">
        <v>36</v>
      </c>
      <c r="P51" s="55" t="s">
        <v>36</v>
      </c>
      <c r="Q51" s="55" t="s">
        <v>36</v>
      </c>
      <c r="R51" s="55" t="s">
        <v>36</v>
      </c>
      <c r="S51" s="55" t="s">
        <v>36</v>
      </c>
    </row>
    <row r="52" spans="1:19" s="12" customFormat="1" ht="126" x14ac:dyDescent="0.25">
      <c r="A52" s="20" t="str">
        <f>'[1]1Ф год'!A52</f>
        <v>1.2.1.2</v>
      </c>
      <c r="B52" s="21" t="str">
        <f>'[1]1Ф год'!B52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2" s="20" t="str">
        <f>'[1]1Ф год'!C52</f>
        <v>H_101120000804</v>
      </c>
      <c r="D52" s="22">
        <v>230</v>
      </c>
      <c r="E52" s="23">
        <f>'[1]18квКпкз'!E52</f>
        <v>0</v>
      </c>
      <c r="F52" s="22">
        <v>0</v>
      </c>
      <c r="G52" s="23">
        <f>'[1]18квКпкз'!G52</f>
        <v>0</v>
      </c>
      <c r="H52" s="22">
        <v>0</v>
      </c>
      <c r="I52" s="23">
        <f>'[1]18квКпкз'!I52</f>
        <v>0</v>
      </c>
      <c r="J52" s="22">
        <v>0</v>
      </c>
      <c r="K52" s="23">
        <f>'[1]18квКпкз'!K52</f>
        <v>0</v>
      </c>
      <c r="L52" s="24" t="s">
        <v>36</v>
      </c>
      <c r="M52" s="24" t="s">
        <v>36</v>
      </c>
      <c r="N52" s="24" t="s">
        <v>36</v>
      </c>
      <c r="O52" s="24" t="s">
        <v>36</v>
      </c>
      <c r="P52" s="24" t="s">
        <v>36</v>
      </c>
      <c r="Q52" s="24" t="s">
        <v>36</v>
      </c>
      <c r="R52" s="24" t="s">
        <v>36</v>
      </c>
      <c r="S52" s="24" t="s">
        <v>36</v>
      </c>
    </row>
    <row r="53" spans="1:19" s="45" customFormat="1" ht="61.5" customHeight="1" x14ac:dyDescent="0.25">
      <c r="A53" s="40" t="str">
        <f>'[1]1Ф год'!A53</f>
        <v>1.2.2</v>
      </c>
      <c r="B53" s="41" t="str">
        <f>'[1]1Ф год'!B53</f>
        <v>Реконструкция, модернизация, техническое перевооружение линий электропередачи, всего, в том числе:</v>
      </c>
      <c r="C53" s="40" t="str">
        <f>'[1]1Ф год'!C53</f>
        <v>Г</v>
      </c>
      <c r="D53" s="42">
        <v>0</v>
      </c>
      <c r="E53" s="43">
        <f>'[1]18квКпкз'!E53</f>
        <v>0</v>
      </c>
      <c r="F53" s="42">
        <v>1.835</v>
      </c>
      <c r="G53" s="43">
        <f>'[1]18квКпкз'!G53</f>
        <v>2.2250000000000001</v>
      </c>
      <c r="H53" s="42">
        <v>8.8170000000000002</v>
      </c>
      <c r="I53" s="43">
        <f>'[1]18квКпкз'!I53</f>
        <v>2.2050000000000001</v>
      </c>
      <c r="J53" s="57">
        <v>-3.9127922447010511E-3</v>
      </c>
      <c r="K53" s="58">
        <f>K55</f>
        <v>-1.9649594755005418E-3</v>
      </c>
      <c r="L53" s="44" t="s">
        <v>36</v>
      </c>
      <c r="M53" s="44" t="s">
        <v>36</v>
      </c>
      <c r="N53" s="44" t="s">
        <v>36</v>
      </c>
      <c r="O53" s="44" t="s">
        <v>36</v>
      </c>
      <c r="P53" s="44" t="s">
        <v>36</v>
      </c>
      <c r="Q53" s="44" t="s">
        <v>36</v>
      </c>
      <c r="R53" s="44" t="s">
        <v>36</v>
      </c>
      <c r="S53" s="44" t="s">
        <v>36</v>
      </c>
    </row>
    <row r="54" spans="1:19" s="12" customFormat="1" ht="31.5" x14ac:dyDescent="0.25">
      <c r="A54" s="20" t="str">
        <f>'[1]1Ф год'!A54</f>
        <v>1.2.2.1</v>
      </c>
      <c r="B54" s="21" t="str">
        <f>'[1]1Ф год'!B54</f>
        <v>Реконструкция линий электропередачи, всего, в том числе:</v>
      </c>
      <c r="C54" s="20" t="str">
        <f>'[1]1Ф год'!C54</f>
        <v>Г</v>
      </c>
      <c r="D54" s="22" t="s">
        <v>36</v>
      </c>
      <c r="E54" s="23">
        <f>'[1]18квКпкз'!E54</f>
        <v>0</v>
      </c>
      <c r="F54" s="22" t="s">
        <v>36</v>
      </c>
      <c r="G54" s="23">
        <f>'[1]18квКпкз'!G54</f>
        <v>0</v>
      </c>
      <c r="H54" s="22" t="s">
        <v>36</v>
      </c>
      <c r="I54" s="23">
        <f>'[1]18квКпкз'!I54</f>
        <v>0</v>
      </c>
      <c r="J54" s="59" t="s">
        <v>36</v>
      </c>
      <c r="K54" s="23">
        <f>'[1]18квКпкз'!K54</f>
        <v>0</v>
      </c>
      <c r="L54" s="24" t="s">
        <v>36</v>
      </c>
      <c r="M54" s="24" t="s">
        <v>36</v>
      </c>
      <c r="N54" s="24" t="s">
        <v>36</v>
      </c>
      <c r="O54" s="24" t="s">
        <v>36</v>
      </c>
      <c r="P54" s="24" t="s">
        <v>36</v>
      </c>
      <c r="Q54" s="24" t="s">
        <v>36</v>
      </c>
      <c r="R54" s="24" t="s">
        <v>36</v>
      </c>
      <c r="S54" s="24" t="s">
        <v>36</v>
      </c>
    </row>
    <row r="55" spans="1:19" s="56" customFormat="1" ht="47.25" x14ac:dyDescent="0.25">
      <c r="A55" s="51" t="str">
        <f>'[1]1Ф год'!A55</f>
        <v>1.2.2.2</v>
      </c>
      <c r="B55" s="52" t="str">
        <f>'[1]1Ф год'!B55</f>
        <v>Модернизация, техническое перевооружение линий электропередачи, всего, в том числе:</v>
      </c>
      <c r="C55" s="51" t="str">
        <f>'[1]1Ф год'!C55</f>
        <v>Г</v>
      </c>
      <c r="D55" s="53">
        <v>0</v>
      </c>
      <c r="E55" s="54">
        <f>'[1]18квКпкз'!E55</f>
        <v>0</v>
      </c>
      <c r="F55" s="53">
        <v>1.835</v>
      </c>
      <c r="G55" s="54">
        <f>'[1]18квКпкз'!G55</f>
        <v>2.2250000000000001</v>
      </c>
      <c r="H55" s="53">
        <v>8.8170000000000002</v>
      </c>
      <c r="I55" s="54">
        <f>'[1]18квКпкз'!I55</f>
        <v>2.2050000000000001</v>
      </c>
      <c r="J55" s="60">
        <v>-3.9127922447010511E-3</v>
      </c>
      <c r="K55" s="61">
        <f>AVERAGE(K56:K59,K61,K63)</f>
        <v>-1.9649594755005418E-3</v>
      </c>
      <c r="L55" s="55" t="s">
        <v>36</v>
      </c>
      <c r="M55" s="55" t="s">
        <v>36</v>
      </c>
      <c r="N55" s="55" t="s">
        <v>36</v>
      </c>
      <c r="O55" s="55" t="s">
        <v>36</v>
      </c>
      <c r="P55" s="55" t="s">
        <v>36</v>
      </c>
      <c r="Q55" s="55" t="s">
        <v>36</v>
      </c>
      <c r="R55" s="55" t="s">
        <v>36</v>
      </c>
      <c r="S55" s="55" t="s">
        <v>36</v>
      </c>
    </row>
    <row r="56" spans="1:19" s="12" customFormat="1" ht="204.75" x14ac:dyDescent="0.25">
      <c r="A56" s="20" t="str">
        <f>'[1]1Ф год'!A56</f>
        <v>1.2.2.2</v>
      </c>
      <c r="B56" s="21" t="str">
        <f>'[1]1Ф год'!B56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6" s="20" t="str">
        <f>'[1]1Ф год'!C56</f>
        <v>H_0000024554</v>
      </c>
      <c r="D56" s="22">
        <v>0</v>
      </c>
      <c r="E56" s="23">
        <f>'[1]18квКпкз'!E56</f>
        <v>0</v>
      </c>
      <c r="F56" s="22">
        <v>0</v>
      </c>
      <c r="G56" s="23">
        <f>'[1]18квКпкз'!G56</f>
        <v>0</v>
      </c>
      <c r="H56" s="22">
        <v>1.0840000000000001</v>
      </c>
      <c r="I56" s="23">
        <f>'[1]18квКпкз'!I56</f>
        <v>0</v>
      </c>
      <c r="J56" s="59">
        <v>0</v>
      </c>
      <c r="K56" s="23">
        <f>'[1]18квКпкз'!K56</f>
        <v>0</v>
      </c>
      <c r="L56" s="24" t="s">
        <v>36</v>
      </c>
      <c r="M56" s="24" t="s">
        <v>36</v>
      </c>
      <c r="N56" s="24" t="s">
        <v>36</v>
      </c>
      <c r="O56" s="24" t="s">
        <v>36</v>
      </c>
      <c r="P56" s="24" t="s">
        <v>36</v>
      </c>
      <c r="Q56" s="24" t="s">
        <v>36</v>
      </c>
      <c r="R56" s="24" t="s">
        <v>36</v>
      </c>
      <c r="S56" s="24" t="s">
        <v>36</v>
      </c>
    </row>
    <row r="57" spans="1:19" s="12" customFormat="1" ht="220.5" x14ac:dyDescent="0.25">
      <c r="A57" s="20" t="str">
        <f>'[1]1Ф год'!A57</f>
        <v>1.2.2.2</v>
      </c>
      <c r="B57" s="21" t="str">
        <f>'[1]1Ф год'!B57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7" s="20" t="str">
        <f>'[1]1Ф год'!C57</f>
        <v>H_СТР09754</v>
      </c>
      <c r="D57" s="22">
        <v>0</v>
      </c>
      <c r="E57" s="23">
        <f>'[1]18квКпкз'!E57</f>
        <v>0</v>
      </c>
      <c r="F57" s="22">
        <v>0</v>
      </c>
      <c r="G57" s="23">
        <f>'[1]18квКпкз'!G57</f>
        <v>0</v>
      </c>
      <c r="H57" s="22">
        <v>1.4339999999999999</v>
      </c>
      <c r="I57" s="23">
        <f>'[1]18квКпкз'!I57</f>
        <v>0</v>
      </c>
      <c r="J57" s="59">
        <v>-1.9512581104605155E-2</v>
      </c>
      <c r="K57" s="23">
        <f>'[1]18квКпкз'!K57</f>
        <v>0</v>
      </c>
      <c r="L57" s="24" t="s">
        <v>36</v>
      </c>
      <c r="M57" s="24" t="s">
        <v>36</v>
      </c>
      <c r="N57" s="24" t="s">
        <v>36</v>
      </c>
      <c r="O57" s="24" t="s">
        <v>36</v>
      </c>
      <c r="P57" s="24" t="s">
        <v>36</v>
      </c>
      <c r="Q57" s="24" t="s">
        <v>36</v>
      </c>
      <c r="R57" s="24" t="s">
        <v>36</v>
      </c>
      <c r="S57" s="24" t="s">
        <v>36</v>
      </c>
    </row>
    <row r="58" spans="1:19" s="12" customFormat="1" ht="173.25" x14ac:dyDescent="0.25">
      <c r="A58" s="20" t="str">
        <f>'[1]1Ф год'!A58</f>
        <v>1.2.2.2</v>
      </c>
      <c r="B58" s="21" t="str">
        <f>'[1]1Ф год'!B58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8" s="20" t="str">
        <f>'[1]1Ф год'!C58</f>
        <v>H_СТР09758</v>
      </c>
      <c r="D58" s="22">
        <v>0</v>
      </c>
      <c r="E58" s="23">
        <f>'[1]18квКпкз'!E58</f>
        <v>0</v>
      </c>
      <c r="F58" s="22">
        <v>0</v>
      </c>
      <c r="G58" s="23">
        <f>'[1]18квКпкз'!G58</f>
        <v>0</v>
      </c>
      <c r="H58" s="22">
        <v>1.2</v>
      </c>
      <c r="I58" s="23">
        <f>'[1]18квКпкз'!I58</f>
        <v>0</v>
      </c>
      <c r="J58" s="59">
        <v>0</v>
      </c>
      <c r="K58" s="23">
        <f>'[1]18квКпкз'!K58</f>
        <v>0</v>
      </c>
      <c r="L58" s="24" t="s">
        <v>36</v>
      </c>
      <c r="M58" s="24" t="s">
        <v>36</v>
      </c>
      <c r="N58" s="24" t="s">
        <v>36</v>
      </c>
      <c r="O58" s="24" t="s">
        <v>36</v>
      </c>
      <c r="P58" s="24" t="s">
        <v>36</v>
      </c>
      <c r="Q58" s="24" t="s">
        <v>36</v>
      </c>
      <c r="R58" s="24" t="s">
        <v>36</v>
      </c>
      <c r="S58" s="24" t="s">
        <v>36</v>
      </c>
    </row>
    <row r="59" spans="1:19" s="12" customFormat="1" ht="126" x14ac:dyDescent="0.25">
      <c r="A59" s="20" t="str">
        <f>'[1]1Ф год'!A59</f>
        <v>1.2.2.2</v>
      </c>
      <c r="B59" s="21" t="str">
        <f>'[1]1Ф год'!B59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9" s="20" t="str">
        <f>'[1]1Ф год'!C59</f>
        <v>H_ИНФ05163</v>
      </c>
      <c r="D59" s="22">
        <v>0</v>
      </c>
      <c r="E59" s="23">
        <f>'[1]18квКпкз'!E59</f>
        <v>0</v>
      </c>
      <c r="F59" s="22">
        <v>0</v>
      </c>
      <c r="G59" s="23">
        <f>'[1]18квКпкз'!G59</f>
        <v>0</v>
      </c>
      <c r="H59" s="22">
        <v>0.77</v>
      </c>
      <c r="I59" s="23">
        <f>'[1]18квКпкз'!I59</f>
        <v>0.77</v>
      </c>
      <c r="J59" s="59">
        <v>-1.1171862636493116E-2</v>
      </c>
      <c r="K59" s="62">
        <f>'[1]18квКпкз'!K59</f>
        <v>-1.1171862636493116E-2</v>
      </c>
      <c r="L59" s="24" t="s">
        <v>36</v>
      </c>
      <c r="M59" s="24" t="s">
        <v>36</v>
      </c>
      <c r="N59" s="24" t="s">
        <v>36</v>
      </c>
      <c r="O59" s="24" t="s">
        <v>36</v>
      </c>
      <c r="P59" s="24" t="s">
        <v>36</v>
      </c>
      <c r="Q59" s="24" t="s">
        <v>36</v>
      </c>
      <c r="R59" s="24" t="s">
        <v>36</v>
      </c>
      <c r="S59" s="24" t="s">
        <v>36</v>
      </c>
    </row>
    <row r="60" spans="1:19" s="12" customFormat="1" ht="126" x14ac:dyDescent="0.25">
      <c r="A60" s="20" t="str">
        <f>'[1]1Ф год'!A60</f>
        <v>1.2.2.2</v>
      </c>
      <c r="B60" s="21" t="str">
        <f>'[1]1Ф год'!B60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60" s="20" t="str">
        <f>'[1]1Ф год'!C60</f>
        <v>H_ИНФ07306</v>
      </c>
      <c r="D60" s="22">
        <v>0</v>
      </c>
      <c r="E60" s="23">
        <f>'[1]18квКпкз'!E60</f>
        <v>0</v>
      </c>
      <c r="F60" s="22">
        <v>0</v>
      </c>
      <c r="G60" s="23">
        <f>'[1]18квКпкз'!G60</f>
        <v>0</v>
      </c>
      <c r="H60" s="22">
        <v>1.9790000000000001</v>
      </c>
      <c r="I60" s="23">
        <f>'[1]18квКпкз'!I60</f>
        <v>0</v>
      </c>
      <c r="J60" s="59">
        <v>0</v>
      </c>
      <c r="K60" s="23">
        <f>'[1]18квКпкз'!K60</f>
        <v>0</v>
      </c>
      <c r="L60" s="24" t="s">
        <v>36</v>
      </c>
      <c r="M60" s="24" t="s">
        <v>36</v>
      </c>
      <c r="N60" s="24" t="s">
        <v>36</v>
      </c>
      <c r="O60" s="24" t="s">
        <v>36</v>
      </c>
      <c r="P60" s="24" t="s">
        <v>36</v>
      </c>
      <c r="Q60" s="24" t="s">
        <v>36</v>
      </c>
      <c r="R60" s="24" t="s">
        <v>36</v>
      </c>
      <c r="S60" s="24" t="s">
        <v>36</v>
      </c>
    </row>
    <row r="61" spans="1:19" s="12" customFormat="1" ht="283.5" x14ac:dyDescent="0.25">
      <c r="A61" s="20" t="str">
        <f>'[1]1Ф год'!A61</f>
        <v>1.2.2.2</v>
      </c>
      <c r="B61" s="21" t="str">
        <f>'[1]1Ф год'!B61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61" s="20" t="str">
        <f>'[1]1Ф год'!C61</f>
        <v>H_ИНФ06443</v>
      </c>
      <c r="D61" s="22">
        <v>0</v>
      </c>
      <c r="E61" s="23">
        <f>'[1]18квКпкз'!E61</f>
        <v>0</v>
      </c>
      <c r="F61" s="22">
        <v>0</v>
      </c>
      <c r="G61" s="23">
        <f>'[1]18квКпкз'!G61</f>
        <v>0</v>
      </c>
      <c r="H61" s="22">
        <v>2.35</v>
      </c>
      <c r="I61" s="23">
        <f>'[1]18квКпкз'!I61</f>
        <v>0</v>
      </c>
      <c r="J61" s="59">
        <v>0</v>
      </c>
      <c r="K61" s="23">
        <f>'[1]18квКпкз'!K61</f>
        <v>0</v>
      </c>
      <c r="L61" s="24" t="s">
        <v>36</v>
      </c>
      <c r="M61" s="24" t="s">
        <v>36</v>
      </c>
      <c r="N61" s="24" t="s">
        <v>36</v>
      </c>
      <c r="O61" s="24" t="s">
        <v>36</v>
      </c>
      <c r="P61" s="24" t="s">
        <v>36</v>
      </c>
      <c r="Q61" s="24" t="s">
        <v>36</v>
      </c>
      <c r="R61" s="24" t="s">
        <v>36</v>
      </c>
      <c r="S61" s="24" t="s">
        <v>36</v>
      </c>
    </row>
    <row r="62" spans="1:19" s="12" customFormat="1" ht="63" x14ac:dyDescent="0.25">
      <c r="A62" s="20" t="str">
        <f>'[1]1Ф год'!A62</f>
        <v>1.2.2.2</v>
      </c>
      <c r="B62" s="21" t="str">
        <f>'[1]1Ф год'!B62</f>
        <v xml:space="preserve">Договор на услуги по разработке проектной документации на мероприятия по модернизации  электрических сетей. </v>
      </c>
      <c r="C62" s="20" t="str">
        <f>'[1]1Ф год'!C62</f>
        <v>H_00000001</v>
      </c>
      <c r="D62" s="22">
        <v>0</v>
      </c>
      <c r="E62" s="23">
        <f>'[1]18квКпкз'!E62</f>
        <v>0</v>
      </c>
      <c r="F62" s="22">
        <v>0</v>
      </c>
      <c r="G62" s="23">
        <f>'[1]18квКпкз'!G62</f>
        <v>0</v>
      </c>
      <c r="H62" s="22">
        <v>0</v>
      </c>
      <c r="I62" s="23">
        <f>'[1]18квКпкз'!I62</f>
        <v>0</v>
      </c>
      <c r="J62" s="59">
        <v>0</v>
      </c>
      <c r="K62" s="23">
        <f>'[1]18квКпкз'!K62</f>
        <v>0</v>
      </c>
      <c r="L62" s="24" t="s">
        <v>36</v>
      </c>
      <c r="M62" s="24" t="s">
        <v>36</v>
      </c>
      <c r="N62" s="24" t="s">
        <v>36</v>
      </c>
      <c r="O62" s="24" t="s">
        <v>36</v>
      </c>
      <c r="P62" s="24" t="s">
        <v>36</v>
      </c>
      <c r="Q62" s="24" t="s">
        <v>36</v>
      </c>
      <c r="R62" s="24" t="s">
        <v>36</v>
      </c>
      <c r="S62" s="24" t="s">
        <v>36</v>
      </c>
    </row>
    <row r="63" spans="1:19" s="12" customFormat="1" ht="236.25" x14ac:dyDescent="0.25">
      <c r="A63" s="20" t="str">
        <f>'[1]1Ф год'!A63</f>
        <v>1.2.2.2.</v>
      </c>
      <c r="B63" s="21" t="str">
        <f>'[1]1Ф год'!B63</f>
        <v>Модернизация электрических сетей 0,4кВ протяженностью 1,435 км, запитанных от трансформаторной подстанции № 1А (134-8-2), осуществляющих электроснабжение жилых домов по ул. Ясная, на электрические сети протяженностью  3,27 км с перераспределением нагрузки, в следующем объеме: а) замена кабельных линий марки АВВГ (4х70) мм² на кабельные линии марки АВБШВ (4х240) мм²; б) замена проводов марки А-50, А-35, А-16 на самонесущие провода марки СИП 4 (4х95), СИП 4 (4х50), СИП 4 (4х35).</v>
      </c>
      <c r="C63" s="20" t="str">
        <f>'[1]1Ф год'!C63</f>
        <v>H_ИНФ12181</v>
      </c>
      <c r="D63" s="22">
        <v>0</v>
      </c>
      <c r="E63" s="23">
        <f>'[1]18квКпкз'!E63</f>
        <v>0</v>
      </c>
      <c r="F63" s="22">
        <v>1.835</v>
      </c>
      <c r="G63" s="23">
        <f>'[1]18квКпкз'!G63</f>
        <v>2.2250000000000001</v>
      </c>
      <c r="H63" s="22">
        <v>0</v>
      </c>
      <c r="I63" s="23">
        <f>'[1]18квКпкз'!I63</f>
        <v>1.4350000000000001</v>
      </c>
      <c r="J63" s="59">
        <v>-6.1789421651013351E-4</v>
      </c>
      <c r="K63" s="62">
        <f>'[1]18квКпкз'!K63</f>
        <v>-6.1789421651013351E-4</v>
      </c>
      <c r="L63" s="24" t="s">
        <v>36</v>
      </c>
      <c r="M63" s="24" t="s">
        <v>36</v>
      </c>
      <c r="N63" s="24" t="s">
        <v>36</v>
      </c>
      <c r="O63" s="24" t="s">
        <v>36</v>
      </c>
      <c r="P63" s="24" t="s">
        <v>36</v>
      </c>
      <c r="Q63" s="24" t="s">
        <v>36</v>
      </c>
      <c r="R63" s="24" t="s">
        <v>36</v>
      </c>
      <c r="S63" s="24" t="s">
        <v>36</v>
      </c>
    </row>
    <row r="64" spans="1:19" s="12" customFormat="1" ht="47.25" x14ac:dyDescent="0.25">
      <c r="A64" s="20" t="str">
        <f>'[1]1Ф год'!A64</f>
        <v>1.2.3</v>
      </c>
      <c r="B64" s="21" t="str">
        <f>'[1]1Ф год'!B64</f>
        <v>Развитие и модернизация учета электрической энергии (мощности), всего, в том числе:</v>
      </c>
      <c r="C64" s="20" t="str">
        <f>'[1]1Ф год'!C64</f>
        <v>Г</v>
      </c>
      <c r="D64" s="22" t="s">
        <v>36</v>
      </c>
      <c r="E64" s="22" t="s">
        <v>36</v>
      </c>
      <c r="F64" s="22" t="s">
        <v>36</v>
      </c>
      <c r="G64" s="22" t="s">
        <v>36</v>
      </c>
      <c r="H64" s="22" t="s">
        <v>36</v>
      </c>
      <c r="I64" s="22" t="s">
        <v>36</v>
      </c>
      <c r="J64" s="22" t="s">
        <v>36</v>
      </c>
      <c r="K64" s="22" t="s">
        <v>36</v>
      </c>
      <c r="L64" s="24" t="s">
        <v>36</v>
      </c>
      <c r="M64" s="24" t="s">
        <v>36</v>
      </c>
      <c r="N64" s="24" t="s">
        <v>36</v>
      </c>
      <c r="O64" s="24" t="s">
        <v>36</v>
      </c>
      <c r="P64" s="24" t="s">
        <v>36</v>
      </c>
      <c r="Q64" s="24" t="s">
        <v>36</v>
      </c>
      <c r="R64" s="24" t="s">
        <v>36</v>
      </c>
      <c r="S64" s="24" t="s">
        <v>36</v>
      </c>
    </row>
    <row r="65" spans="1:19" s="12" customFormat="1" ht="47.25" x14ac:dyDescent="0.25">
      <c r="A65" s="20" t="str">
        <f>'[1]1Ф год'!A65</f>
        <v>1.2.3.1</v>
      </c>
      <c r="B65" s="21" t="str">
        <f>'[1]1Ф год'!B65</f>
        <v>«Установка приборов учета, класс напряжения 0,22 (0,4) кВ, всего, в том числе:»</v>
      </c>
      <c r="C65" s="20" t="str">
        <f>'[1]1Ф год'!C65</f>
        <v>Г</v>
      </c>
      <c r="D65" s="22" t="s">
        <v>36</v>
      </c>
      <c r="E65" s="22" t="s">
        <v>36</v>
      </c>
      <c r="F65" s="22" t="s">
        <v>36</v>
      </c>
      <c r="G65" s="22" t="s">
        <v>36</v>
      </c>
      <c r="H65" s="22" t="s">
        <v>36</v>
      </c>
      <c r="I65" s="22" t="s">
        <v>36</v>
      </c>
      <c r="J65" s="22" t="s">
        <v>36</v>
      </c>
      <c r="K65" s="22" t="s">
        <v>36</v>
      </c>
      <c r="L65" s="24" t="s">
        <v>36</v>
      </c>
      <c r="M65" s="24" t="s">
        <v>36</v>
      </c>
      <c r="N65" s="24" t="s">
        <v>36</v>
      </c>
      <c r="O65" s="24" t="s">
        <v>36</v>
      </c>
      <c r="P65" s="24" t="s">
        <v>36</v>
      </c>
      <c r="Q65" s="24" t="s">
        <v>36</v>
      </c>
      <c r="R65" s="24" t="s">
        <v>36</v>
      </c>
      <c r="S65" s="24" t="s">
        <v>36</v>
      </c>
    </row>
    <row r="66" spans="1:19" s="12" customFormat="1" ht="47.25" x14ac:dyDescent="0.25">
      <c r="A66" s="20" t="str">
        <f>'[1]1Ф год'!A66</f>
        <v>1.2.3.2</v>
      </c>
      <c r="B66" s="21" t="str">
        <f>'[1]1Ф год'!B66</f>
        <v>«Установка приборов учета, класс напряжения 6 (10) кВ, всего, в том числе:»</v>
      </c>
      <c r="C66" s="20" t="str">
        <f>'[1]1Ф год'!C66</f>
        <v>Г</v>
      </c>
      <c r="D66" s="22" t="s">
        <v>36</v>
      </c>
      <c r="E66" s="22" t="s">
        <v>36</v>
      </c>
      <c r="F66" s="22" t="s">
        <v>36</v>
      </c>
      <c r="G66" s="22" t="s">
        <v>36</v>
      </c>
      <c r="H66" s="22" t="s">
        <v>36</v>
      </c>
      <c r="I66" s="22" t="s">
        <v>36</v>
      </c>
      <c r="J66" s="22" t="s">
        <v>36</v>
      </c>
      <c r="K66" s="22" t="s">
        <v>36</v>
      </c>
      <c r="L66" s="24" t="s">
        <v>36</v>
      </c>
      <c r="M66" s="24" t="s">
        <v>36</v>
      </c>
      <c r="N66" s="24" t="s">
        <v>36</v>
      </c>
      <c r="O66" s="24" t="s">
        <v>36</v>
      </c>
      <c r="P66" s="24" t="s">
        <v>36</v>
      </c>
      <c r="Q66" s="24" t="s">
        <v>36</v>
      </c>
      <c r="R66" s="24" t="s">
        <v>36</v>
      </c>
      <c r="S66" s="24" t="s">
        <v>36</v>
      </c>
    </row>
    <row r="67" spans="1:19" s="12" customFormat="1" ht="47.25" x14ac:dyDescent="0.25">
      <c r="A67" s="20" t="str">
        <f>'[1]1Ф год'!A67</f>
        <v>1.2.3.3</v>
      </c>
      <c r="B67" s="21" t="str">
        <f>'[1]1Ф год'!B67</f>
        <v>«Установка приборов учета, класс напряжения 35 кВ, всего, в том числе:»</v>
      </c>
      <c r="C67" s="20" t="str">
        <f>'[1]1Ф год'!C67</f>
        <v>Г</v>
      </c>
      <c r="D67" s="22" t="s">
        <v>36</v>
      </c>
      <c r="E67" s="22" t="s">
        <v>36</v>
      </c>
      <c r="F67" s="22" t="s">
        <v>36</v>
      </c>
      <c r="G67" s="22" t="s">
        <v>36</v>
      </c>
      <c r="H67" s="22" t="s">
        <v>36</v>
      </c>
      <c r="I67" s="22" t="s">
        <v>36</v>
      </c>
      <c r="J67" s="22" t="s">
        <v>36</v>
      </c>
      <c r="K67" s="22" t="s">
        <v>36</v>
      </c>
      <c r="L67" s="24" t="s">
        <v>36</v>
      </c>
      <c r="M67" s="24" t="s">
        <v>36</v>
      </c>
      <c r="N67" s="24" t="s">
        <v>36</v>
      </c>
      <c r="O67" s="24" t="s">
        <v>36</v>
      </c>
      <c r="P67" s="24" t="s">
        <v>36</v>
      </c>
      <c r="Q67" s="24" t="s">
        <v>36</v>
      </c>
      <c r="R67" s="24" t="s">
        <v>36</v>
      </c>
      <c r="S67" s="24" t="s">
        <v>36</v>
      </c>
    </row>
    <row r="68" spans="1:19" s="12" customFormat="1" ht="47.25" x14ac:dyDescent="0.25">
      <c r="A68" s="20" t="str">
        <f>'[1]1Ф год'!A68</f>
        <v>1.2.3.4</v>
      </c>
      <c r="B68" s="21" t="str">
        <f>'[1]1Ф год'!B68</f>
        <v>«Установка приборов учета, класс напряжения 110 кВ и выше, всего, в том числе:»</v>
      </c>
      <c r="C68" s="20" t="str">
        <f>'[1]1Ф год'!C68</f>
        <v>Г</v>
      </c>
      <c r="D68" s="22" t="s">
        <v>36</v>
      </c>
      <c r="E68" s="22" t="s">
        <v>36</v>
      </c>
      <c r="F68" s="22" t="s">
        <v>36</v>
      </c>
      <c r="G68" s="22" t="s">
        <v>36</v>
      </c>
      <c r="H68" s="22" t="s">
        <v>36</v>
      </c>
      <c r="I68" s="22" t="s">
        <v>36</v>
      </c>
      <c r="J68" s="22" t="s">
        <v>36</v>
      </c>
      <c r="K68" s="22" t="s">
        <v>36</v>
      </c>
      <c r="L68" s="24" t="s">
        <v>36</v>
      </c>
      <c r="M68" s="24" t="s">
        <v>36</v>
      </c>
      <c r="N68" s="24" t="s">
        <v>36</v>
      </c>
      <c r="O68" s="24" t="s">
        <v>36</v>
      </c>
      <c r="P68" s="24" t="s">
        <v>36</v>
      </c>
      <c r="Q68" s="24" t="s">
        <v>36</v>
      </c>
      <c r="R68" s="24" t="s">
        <v>36</v>
      </c>
      <c r="S68" s="24" t="s">
        <v>36</v>
      </c>
    </row>
    <row r="69" spans="1:19" s="12" customFormat="1" ht="63" x14ac:dyDescent="0.25">
      <c r="A69" s="20" t="str">
        <f>'[1]1Ф год'!A69</f>
        <v>1.2.3.5</v>
      </c>
      <c r="B69" s="21" t="str">
        <f>'[1]1Ф год'!B69</f>
        <v>«Включение приборов учета в систему сбора и передачи данных, класс напряжения 0,22 (0,4) кВ, всего, в том числе:»</v>
      </c>
      <c r="C69" s="20" t="str">
        <f>'[1]1Ф год'!C69</f>
        <v>Г</v>
      </c>
      <c r="D69" s="22" t="s">
        <v>36</v>
      </c>
      <c r="E69" s="22" t="s">
        <v>36</v>
      </c>
      <c r="F69" s="22" t="s">
        <v>36</v>
      </c>
      <c r="G69" s="22" t="s">
        <v>36</v>
      </c>
      <c r="H69" s="22" t="s">
        <v>36</v>
      </c>
      <c r="I69" s="22" t="s">
        <v>36</v>
      </c>
      <c r="J69" s="22" t="s">
        <v>36</v>
      </c>
      <c r="K69" s="22" t="s">
        <v>36</v>
      </c>
      <c r="L69" s="24" t="s">
        <v>36</v>
      </c>
      <c r="M69" s="24" t="s">
        <v>36</v>
      </c>
      <c r="N69" s="24" t="s">
        <v>36</v>
      </c>
      <c r="O69" s="24" t="s">
        <v>36</v>
      </c>
      <c r="P69" s="24" t="s">
        <v>36</v>
      </c>
      <c r="Q69" s="24" t="s">
        <v>36</v>
      </c>
      <c r="R69" s="24" t="s">
        <v>36</v>
      </c>
      <c r="S69" s="24" t="s">
        <v>36</v>
      </c>
    </row>
    <row r="70" spans="1:19" s="12" customFormat="1" ht="63" x14ac:dyDescent="0.25">
      <c r="A70" s="20" t="str">
        <f>'[1]1Ф год'!A70</f>
        <v>1.2.3.6</v>
      </c>
      <c r="B70" s="21" t="str">
        <f>'[1]1Ф год'!B70</f>
        <v>«Включение приборов учета в систему сбора и передачи данных, класс напряжения 6 (10) кВ, всего, в том числе:»</v>
      </c>
      <c r="C70" s="20" t="str">
        <f>'[1]1Ф год'!C70</f>
        <v>Г</v>
      </c>
      <c r="D70" s="22" t="s">
        <v>36</v>
      </c>
      <c r="E70" s="22" t="s">
        <v>36</v>
      </c>
      <c r="F70" s="22" t="s">
        <v>36</v>
      </c>
      <c r="G70" s="22" t="s">
        <v>36</v>
      </c>
      <c r="H70" s="22" t="s">
        <v>36</v>
      </c>
      <c r="I70" s="22" t="s">
        <v>36</v>
      </c>
      <c r="J70" s="22" t="s">
        <v>36</v>
      </c>
      <c r="K70" s="22" t="s">
        <v>36</v>
      </c>
      <c r="L70" s="24" t="s">
        <v>36</v>
      </c>
      <c r="M70" s="24" t="s">
        <v>36</v>
      </c>
      <c r="N70" s="24" t="s">
        <v>36</v>
      </c>
      <c r="O70" s="24" t="s">
        <v>36</v>
      </c>
      <c r="P70" s="24" t="s">
        <v>36</v>
      </c>
      <c r="Q70" s="24" t="s">
        <v>36</v>
      </c>
      <c r="R70" s="24" t="s">
        <v>36</v>
      </c>
      <c r="S70" s="24" t="s">
        <v>36</v>
      </c>
    </row>
    <row r="71" spans="1:19" s="12" customFormat="1" ht="63" x14ac:dyDescent="0.25">
      <c r="A71" s="20" t="str">
        <f>'[1]1Ф год'!A71</f>
        <v>1.2.3.7</v>
      </c>
      <c r="B71" s="21" t="str">
        <f>'[1]1Ф год'!B71</f>
        <v>«Включение приборов учета в систему сбора и передачи данных, класс напряжения 35 кВ, всего, в том числе:»</v>
      </c>
      <c r="C71" s="20" t="str">
        <f>'[1]1Ф год'!C71</f>
        <v>Г</v>
      </c>
      <c r="D71" s="22" t="s">
        <v>36</v>
      </c>
      <c r="E71" s="22" t="s">
        <v>36</v>
      </c>
      <c r="F71" s="22" t="s">
        <v>36</v>
      </c>
      <c r="G71" s="22" t="s">
        <v>36</v>
      </c>
      <c r="H71" s="22" t="s">
        <v>36</v>
      </c>
      <c r="I71" s="22" t="s">
        <v>36</v>
      </c>
      <c r="J71" s="22" t="s">
        <v>36</v>
      </c>
      <c r="K71" s="22" t="s">
        <v>36</v>
      </c>
      <c r="L71" s="24" t="s">
        <v>36</v>
      </c>
      <c r="M71" s="24" t="s">
        <v>36</v>
      </c>
      <c r="N71" s="24" t="s">
        <v>36</v>
      </c>
      <c r="O71" s="24" t="s">
        <v>36</v>
      </c>
      <c r="P71" s="24" t="s">
        <v>36</v>
      </c>
      <c r="Q71" s="24" t="s">
        <v>36</v>
      </c>
      <c r="R71" s="24" t="s">
        <v>36</v>
      </c>
      <c r="S71" s="24" t="s">
        <v>36</v>
      </c>
    </row>
    <row r="72" spans="1:19" s="12" customFormat="1" ht="63" x14ac:dyDescent="0.25">
      <c r="A72" s="20" t="str">
        <f>'[1]1Ф год'!A72</f>
        <v>1.2.3.8</v>
      </c>
      <c r="B72" s="21" t="str">
        <f>'[1]1Ф год'!B72</f>
        <v>«Включение приборов учета в систему сбора и передачи данных, класс напряжения 110 кВ и выше, всего, в том числе:»</v>
      </c>
      <c r="C72" s="20" t="str">
        <f>'[1]1Ф год'!C72</f>
        <v>Г</v>
      </c>
      <c r="D72" s="22" t="s">
        <v>36</v>
      </c>
      <c r="E72" s="22" t="s">
        <v>36</v>
      </c>
      <c r="F72" s="22" t="s">
        <v>36</v>
      </c>
      <c r="G72" s="22" t="s">
        <v>36</v>
      </c>
      <c r="H72" s="22" t="s">
        <v>36</v>
      </c>
      <c r="I72" s="22" t="s">
        <v>36</v>
      </c>
      <c r="J72" s="22" t="s">
        <v>36</v>
      </c>
      <c r="K72" s="22" t="s">
        <v>36</v>
      </c>
      <c r="L72" s="24" t="s">
        <v>36</v>
      </c>
      <c r="M72" s="24" t="s">
        <v>36</v>
      </c>
      <c r="N72" s="24" t="s">
        <v>36</v>
      </c>
      <c r="O72" s="24" t="s">
        <v>36</v>
      </c>
      <c r="P72" s="24" t="s">
        <v>36</v>
      </c>
      <c r="Q72" s="24" t="s">
        <v>36</v>
      </c>
      <c r="R72" s="24" t="s">
        <v>36</v>
      </c>
      <c r="S72" s="24" t="s">
        <v>36</v>
      </c>
    </row>
    <row r="73" spans="1:19" s="12" customFormat="1" ht="63" x14ac:dyDescent="0.25">
      <c r="A73" s="20" t="str">
        <f>'[1]1Ф год'!A73</f>
        <v>1.2.4</v>
      </c>
      <c r="B73" s="21" t="str">
        <f>'[1]1Ф год'!B73</f>
        <v>Реконструкция, модернизация, техническое перевооружение прочих объектов основных средств, всего, в том числе:</v>
      </c>
      <c r="C73" s="20" t="str">
        <f>'[1]1Ф год'!C73</f>
        <v>Г</v>
      </c>
      <c r="D73" s="22" t="s">
        <v>36</v>
      </c>
      <c r="E73" s="22" t="s">
        <v>36</v>
      </c>
      <c r="F73" s="22" t="s">
        <v>36</v>
      </c>
      <c r="G73" s="22" t="s">
        <v>36</v>
      </c>
      <c r="H73" s="22" t="s">
        <v>36</v>
      </c>
      <c r="I73" s="22" t="s">
        <v>36</v>
      </c>
      <c r="J73" s="22" t="s">
        <v>36</v>
      </c>
      <c r="K73" s="22" t="s">
        <v>36</v>
      </c>
      <c r="L73" s="24" t="s">
        <v>36</v>
      </c>
      <c r="M73" s="24" t="s">
        <v>36</v>
      </c>
      <c r="N73" s="24" t="s">
        <v>36</v>
      </c>
      <c r="O73" s="24" t="s">
        <v>36</v>
      </c>
      <c r="P73" s="24" t="s">
        <v>36</v>
      </c>
      <c r="Q73" s="24" t="s">
        <v>36</v>
      </c>
      <c r="R73" s="24" t="s">
        <v>36</v>
      </c>
      <c r="S73" s="24" t="s">
        <v>36</v>
      </c>
    </row>
    <row r="74" spans="1:19" s="12" customFormat="1" ht="37.5" customHeight="1" x14ac:dyDescent="0.25">
      <c r="A74" s="20" t="str">
        <f>'[1]1Ф год'!A74</f>
        <v>1.2.4.1</v>
      </c>
      <c r="B74" s="21" t="str">
        <f>'[1]1Ф год'!B74</f>
        <v>Реконструкция прочих объектов основных средств, всего, в том числе:</v>
      </c>
      <c r="C74" s="20" t="str">
        <f>'[1]1Ф год'!C74</f>
        <v>Г</v>
      </c>
      <c r="D74" s="22" t="s">
        <v>36</v>
      </c>
      <c r="E74" s="22" t="s">
        <v>36</v>
      </c>
      <c r="F74" s="22" t="s">
        <v>36</v>
      </c>
      <c r="G74" s="22" t="s">
        <v>36</v>
      </c>
      <c r="H74" s="22" t="s">
        <v>36</v>
      </c>
      <c r="I74" s="22" t="s">
        <v>36</v>
      </c>
      <c r="J74" s="22" t="s">
        <v>36</v>
      </c>
      <c r="K74" s="22" t="s">
        <v>36</v>
      </c>
      <c r="L74" s="24" t="s">
        <v>36</v>
      </c>
      <c r="M74" s="24" t="s">
        <v>36</v>
      </c>
      <c r="N74" s="24" t="s">
        <v>36</v>
      </c>
      <c r="O74" s="24" t="s">
        <v>36</v>
      </c>
      <c r="P74" s="24" t="s">
        <v>36</v>
      </c>
      <c r="Q74" s="24" t="s">
        <v>36</v>
      </c>
      <c r="R74" s="24" t="s">
        <v>36</v>
      </c>
      <c r="S74" s="24" t="s">
        <v>36</v>
      </c>
    </row>
    <row r="75" spans="1:19" s="12" customFormat="1" ht="53.25" customHeight="1" x14ac:dyDescent="0.25">
      <c r="A75" s="20" t="str">
        <f>'[1]1Ф год'!A75</f>
        <v>1.2.4.2</v>
      </c>
      <c r="B75" s="21" t="str">
        <f>'[1]1Ф год'!B75</f>
        <v>Модернизация, техническое перевооружение прочих объектов основных средств, всего, в том числе:</v>
      </c>
      <c r="C75" s="20" t="str">
        <f>'[1]1Ф год'!C75</f>
        <v>Г</v>
      </c>
      <c r="D75" s="22" t="s">
        <v>36</v>
      </c>
      <c r="E75" s="22" t="s">
        <v>36</v>
      </c>
      <c r="F75" s="22" t="s">
        <v>36</v>
      </c>
      <c r="G75" s="22" t="s">
        <v>36</v>
      </c>
      <c r="H75" s="22" t="s">
        <v>36</v>
      </c>
      <c r="I75" s="22" t="s">
        <v>36</v>
      </c>
      <c r="J75" s="22" t="s">
        <v>36</v>
      </c>
      <c r="K75" s="22" t="s">
        <v>36</v>
      </c>
      <c r="L75" s="24" t="s">
        <v>36</v>
      </c>
      <c r="M75" s="24" t="s">
        <v>36</v>
      </c>
      <c r="N75" s="24" t="s">
        <v>36</v>
      </c>
      <c r="O75" s="24" t="s">
        <v>36</v>
      </c>
      <c r="P75" s="24" t="s">
        <v>36</v>
      </c>
      <c r="Q75" s="24" t="s">
        <v>36</v>
      </c>
      <c r="R75" s="24" t="s">
        <v>36</v>
      </c>
      <c r="S75" s="24" t="s">
        <v>36</v>
      </c>
    </row>
    <row r="76" spans="1:19" s="12" customFormat="1" ht="81.75" customHeight="1" x14ac:dyDescent="0.25">
      <c r="A76" s="20" t="str">
        <f>'[1]1Ф год'!A76</f>
        <v>1.3</v>
      </c>
      <c r="B76" s="21" t="str">
        <f>'[1]1Ф год'!B76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6" s="20" t="str">
        <f>'[1]1Ф год'!C76</f>
        <v>Г</v>
      </c>
      <c r="D76" s="22" t="s">
        <v>36</v>
      </c>
      <c r="E76" s="22" t="s">
        <v>36</v>
      </c>
      <c r="F76" s="22" t="s">
        <v>36</v>
      </c>
      <c r="G76" s="22" t="s">
        <v>36</v>
      </c>
      <c r="H76" s="22" t="s">
        <v>36</v>
      </c>
      <c r="I76" s="22" t="s">
        <v>36</v>
      </c>
      <c r="J76" s="22" t="s">
        <v>36</v>
      </c>
      <c r="K76" s="22" t="s">
        <v>36</v>
      </c>
      <c r="L76" s="24" t="s">
        <v>36</v>
      </c>
      <c r="M76" s="24" t="s">
        <v>36</v>
      </c>
      <c r="N76" s="24" t="s">
        <v>36</v>
      </c>
      <c r="O76" s="24" t="s">
        <v>36</v>
      </c>
      <c r="P76" s="24" t="s">
        <v>36</v>
      </c>
      <c r="Q76" s="24" t="s">
        <v>36</v>
      </c>
      <c r="R76" s="24" t="s">
        <v>36</v>
      </c>
      <c r="S76" s="24" t="s">
        <v>36</v>
      </c>
    </row>
    <row r="77" spans="1:19" s="12" customFormat="1" ht="78.75" x14ac:dyDescent="0.25">
      <c r="A77" s="20" t="str">
        <f>'[1]1Ф год'!A77</f>
        <v>1.3.1</v>
      </c>
      <c r="B77" s="21" t="str">
        <f>'[1]1Ф год'!B77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7" s="20" t="str">
        <f>'[1]1Ф год'!C77</f>
        <v>Г</v>
      </c>
      <c r="D77" s="22" t="s">
        <v>36</v>
      </c>
      <c r="E77" s="22" t="s">
        <v>36</v>
      </c>
      <c r="F77" s="22" t="s">
        <v>36</v>
      </c>
      <c r="G77" s="22" t="s">
        <v>36</v>
      </c>
      <c r="H77" s="22" t="s">
        <v>36</v>
      </c>
      <c r="I77" s="22" t="s">
        <v>36</v>
      </c>
      <c r="J77" s="22" t="s">
        <v>36</v>
      </c>
      <c r="K77" s="22" t="s">
        <v>36</v>
      </c>
      <c r="L77" s="24" t="s">
        <v>36</v>
      </c>
      <c r="M77" s="24" t="s">
        <v>36</v>
      </c>
      <c r="N77" s="24" t="s">
        <v>36</v>
      </c>
      <c r="O77" s="24" t="s">
        <v>36</v>
      </c>
      <c r="P77" s="24" t="s">
        <v>36</v>
      </c>
      <c r="Q77" s="24" t="s">
        <v>36</v>
      </c>
      <c r="R77" s="24" t="s">
        <v>36</v>
      </c>
      <c r="S77" s="24" t="s">
        <v>36</v>
      </c>
    </row>
    <row r="78" spans="1:19" s="12" customFormat="1" ht="78.75" x14ac:dyDescent="0.25">
      <c r="A78" s="20" t="str">
        <f>'[1]1Ф год'!A78</f>
        <v>1.3.2</v>
      </c>
      <c r="B78" s="21" t="str">
        <f>'[1]1Ф год'!B78</f>
        <v>Инвестиционные проекты, предусмотренные схемой и программой развития субъекта Российской Федерации, всего, в том числе:</v>
      </c>
      <c r="C78" s="20" t="str">
        <f>'[1]1Ф год'!C78</f>
        <v>Г</v>
      </c>
      <c r="D78" s="22" t="s">
        <v>36</v>
      </c>
      <c r="E78" s="22" t="s">
        <v>36</v>
      </c>
      <c r="F78" s="22" t="s">
        <v>36</v>
      </c>
      <c r="G78" s="22" t="s">
        <v>36</v>
      </c>
      <c r="H78" s="22" t="s">
        <v>36</v>
      </c>
      <c r="I78" s="22" t="s">
        <v>36</v>
      </c>
      <c r="J78" s="22" t="s">
        <v>36</v>
      </c>
      <c r="K78" s="22" t="s">
        <v>36</v>
      </c>
      <c r="L78" s="24" t="s">
        <v>36</v>
      </c>
      <c r="M78" s="24" t="s">
        <v>36</v>
      </c>
      <c r="N78" s="24" t="s">
        <v>36</v>
      </c>
      <c r="O78" s="24" t="s">
        <v>36</v>
      </c>
      <c r="P78" s="24" t="s">
        <v>36</v>
      </c>
      <c r="Q78" s="24" t="s">
        <v>36</v>
      </c>
      <c r="R78" s="24" t="s">
        <v>36</v>
      </c>
      <c r="S78" s="24" t="s">
        <v>36</v>
      </c>
    </row>
    <row r="79" spans="1:19" s="12" customFormat="1" ht="47.25" x14ac:dyDescent="0.25">
      <c r="A79" s="20" t="str">
        <f>'[1]1Ф год'!A79</f>
        <v>1.4</v>
      </c>
      <c r="B79" s="21" t="str">
        <f>'[1]1Ф год'!B79</f>
        <v>Прочее новое строительство объектов электросетевого хозяйства, всего, в том числе:</v>
      </c>
      <c r="C79" s="20" t="str">
        <f>'[1]1Ф год'!C79</f>
        <v>Г</v>
      </c>
      <c r="D79" s="22" t="s">
        <v>36</v>
      </c>
      <c r="E79" s="22" t="s">
        <v>36</v>
      </c>
      <c r="F79" s="22" t="s">
        <v>36</v>
      </c>
      <c r="G79" s="22" t="s">
        <v>36</v>
      </c>
      <c r="H79" s="22" t="s">
        <v>36</v>
      </c>
      <c r="I79" s="22" t="s">
        <v>36</v>
      </c>
      <c r="J79" s="22" t="s">
        <v>36</v>
      </c>
      <c r="K79" s="22" t="s">
        <v>36</v>
      </c>
      <c r="L79" s="24" t="s">
        <v>36</v>
      </c>
      <c r="M79" s="24" t="s">
        <v>36</v>
      </c>
      <c r="N79" s="24" t="s">
        <v>36</v>
      </c>
      <c r="O79" s="24" t="s">
        <v>36</v>
      </c>
      <c r="P79" s="24" t="s">
        <v>36</v>
      </c>
      <c r="Q79" s="24" t="s">
        <v>36</v>
      </c>
      <c r="R79" s="24" t="s">
        <v>36</v>
      </c>
      <c r="S79" s="24" t="s">
        <v>36</v>
      </c>
    </row>
    <row r="80" spans="1:19" s="12" customFormat="1" ht="47.25" x14ac:dyDescent="0.25">
      <c r="A80" s="20" t="str">
        <f>'[1]1Ф год'!A80</f>
        <v>1.5</v>
      </c>
      <c r="B80" s="21" t="str">
        <f>'[1]1Ф год'!B80</f>
        <v>Покупка земельных участков для целей реализации инвестиционных проектов, всего, в том числе:</v>
      </c>
      <c r="C80" s="20" t="str">
        <f>'[1]1Ф год'!C80</f>
        <v>Г</v>
      </c>
      <c r="D80" s="22" t="s">
        <v>36</v>
      </c>
      <c r="E80" s="22" t="s">
        <v>36</v>
      </c>
      <c r="F80" s="22" t="s">
        <v>36</v>
      </c>
      <c r="G80" s="22" t="s">
        <v>36</v>
      </c>
      <c r="H80" s="22" t="s">
        <v>36</v>
      </c>
      <c r="I80" s="22" t="s">
        <v>36</v>
      </c>
      <c r="J80" s="22" t="s">
        <v>36</v>
      </c>
      <c r="K80" s="22" t="s">
        <v>36</v>
      </c>
      <c r="L80" s="24" t="s">
        <v>36</v>
      </c>
      <c r="M80" s="24" t="s">
        <v>36</v>
      </c>
      <c r="N80" s="24" t="s">
        <v>36</v>
      </c>
      <c r="O80" s="24" t="s">
        <v>36</v>
      </c>
      <c r="P80" s="24" t="s">
        <v>36</v>
      </c>
      <c r="Q80" s="24" t="s">
        <v>36</v>
      </c>
      <c r="R80" s="24" t="s">
        <v>36</v>
      </c>
      <c r="S80" s="24" t="s">
        <v>36</v>
      </c>
    </row>
    <row r="81" spans="1:19" s="12" customFormat="1" ht="31.5" x14ac:dyDescent="0.25">
      <c r="A81" s="20" t="str">
        <f>'[1]1Ф год'!A81</f>
        <v>1.6</v>
      </c>
      <c r="B81" s="21" t="str">
        <f>'[1]1Ф год'!B81</f>
        <v>Прочие инвестиционные проекты, всего, в том числе:</v>
      </c>
      <c r="C81" s="20" t="str">
        <f>'[1]1Ф год'!C81</f>
        <v>Г</v>
      </c>
      <c r="D81" s="22" t="s">
        <v>36</v>
      </c>
      <c r="E81" s="22" t="s">
        <v>36</v>
      </c>
      <c r="F81" s="22" t="s">
        <v>36</v>
      </c>
      <c r="G81" s="22" t="s">
        <v>36</v>
      </c>
      <c r="H81" s="22" t="s">
        <v>36</v>
      </c>
      <c r="I81" s="22" t="s">
        <v>36</v>
      </c>
      <c r="J81" s="22" t="s">
        <v>36</v>
      </c>
      <c r="K81" s="22" t="s">
        <v>36</v>
      </c>
      <c r="L81" s="24" t="s">
        <v>36</v>
      </c>
      <c r="M81" s="24" t="s">
        <v>36</v>
      </c>
      <c r="N81" s="24" t="s">
        <v>36</v>
      </c>
      <c r="O81" s="24" t="s">
        <v>36</v>
      </c>
      <c r="P81" s="24" t="s">
        <v>36</v>
      </c>
      <c r="Q81" s="24" t="s">
        <v>36</v>
      </c>
      <c r="R81" s="24" t="s">
        <v>36</v>
      </c>
      <c r="S81" s="24" t="s">
        <v>36</v>
      </c>
    </row>
    <row r="89" spans="1:19" ht="36" customHeight="1" x14ac:dyDescent="0.3">
      <c r="B89" s="95" t="s">
        <v>43</v>
      </c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</row>
  </sheetData>
  <mergeCells count="32">
    <mergeCell ref="B89:M89"/>
    <mergeCell ref="R16:S16"/>
    <mergeCell ref="D17:E17"/>
    <mergeCell ref="F17:G17"/>
    <mergeCell ref="H17:I17"/>
    <mergeCell ref="J17:K17"/>
    <mergeCell ref="L17:M17"/>
    <mergeCell ref="N17:O17"/>
    <mergeCell ref="P17:Q17"/>
    <mergeCell ref="R17:S17"/>
    <mergeCell ref="A15:A18"/>
    <mergeCell ref="B15:B18"/>
    <mergeCell ref="C15:C18"/>
    <mergeCell ref="D15:S15"/>
    <mergeCell ref="D16:G16"/>
    <mergeCell ref="H16:I16"/>
    <mergeCell ref="J16:K16"/>
    <mergeCell ref="L16:M16"/>
    <mergeCell ref="N16:O16"/>
    <mergeCell ref="P16:Q16"/>
    <mergeCell ref="A14:S14"/>
    <mergeCell ref="R1:S1"/>
    <mergeCell ref="R2:S2"/>
    <mergeCell ref="R3:S3"/>
    <mergeCell ref="A4:S4"/>
    <mergeCell ref="A10:S10"/>
    <mergeCell ref="G13:Q13"/>
    <mergeCell ref="G7:Q7"/>
    <mergeCell ref="G8:Q8"/>
    <mergeCell ref="C7:F7"/>
    <mergeCell ref="B12:F12"/>
    <mergeCell ref="G12:Q12"/>
  </mergeCells>
  <pageMargins left="0.78740157480314965" right="0.39370078740157483" top="0.78740157480314965" bottom="0.78740157480314965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2018 год</vt:lpstr>
      <vt:lpstr>'1 2018 год'!Область_печати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2019-02-12T03:23:08Z</dcterms:created>
  <dcterms:modified xsi:type="dcterms:W3CDTF">2019-02-25T08:04:44Z</dcterms:modified>
</cp:coreProperties>
</file>