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Дергач-1\ИНВЕСТИЦИОННАЯ ПРОГРАММА\ИНВЕСТИЦИОННАЯ 2018-2020 Г\УТВЕРЖДЕННАЯ ИНВЕСТИЦИОННАЯ НА 2018-2020 ГГ\Корректировка программы 2018 г\В МИНИСТЕРСТВО\"/>
    </mc:Choice>
  </mc:AlternateContent>
  <bookViews>
    <workbookView xWindow="240" yWindow="30" windowWidth="24795" windowHeight="11760"/>
  </bookViews>
  <sheets>
    <sheet name="5 2018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'5 2018'!#REF!</definedName>
    <definedName name="_xlnm.Print_Area" localSheetId="0">'5 2018'!$A$1:$BA$85</definedName>
  </definedNames>
  <calcPr calcId="152511"/>
</workbook>
</file>

<file path=xl/calcChain.xml><?xml version="1.0" encoding="utf-8"?>
<calcChain xmlns="http://schemas.openxmlformats.org/spreadsheetml/2006/main">
  <c r="AI62" i="1" l="1"/>
  <c r="AI61" i="1"/>
  <c r="AI60" i="1"/>
  <c r="AI59" i="1"/>
  <c r="AI58" i="1"/>
  <c r="AI57" i="1"/>
  <c r="AI53" i="1"/>
  <c r="AS62" i="1" l="1"/>
  <c r="AQ56" i="1"/>
  <c r="AQ54" i="1" s="1"/>
  <c r="AG50" i="1"/>
  <c r="AG52" i="1"/>
  <c r="AG56" i="1"/>
  <c r="AG54" i="1" s="1"/>
  <c r="AG49" i="1" s="1"/>
  <c r="AL62" i="1"/>
  <c r="AQ62" i="1"/>
  <c r="AP62" i="1"/>
  <c r="AR58" i="1" l="1"/>
  <c r="AS58" i="1"/>
  <c r="AW58" i="1"/>
  <c r="BA58" i="1"/>
  <c r="AR59" i="1"/>
  <c r="AS59" i="1"/>
  <c r="BA59" i="1"/>
  <c r="AR60" i="1"/>
  <c r="AT60" i="1"/>
  <c r="AX60" i="1"/>
  <c r="BA60" i="1"/>
  <c r="AR61" i="1"/>
  <c r="BA61" i="1"/>
  <c r="AR62" i="1"/>
  <c r="AT62" i="1"/>
  <c r="AU62" i="1"/>
  <c r="AV62" i="1"/>
  <c r="AW62" i="1"/>
  <c r="AX62" i="1"/>
  <c r="AY62" i="1"/>
  <c r="AZ62" i="1"/>
  <c r="BA62" i="1"/>
  <c r="AR57" i="1"/>
  <c r="BA57" i="1"/>
  <c r="BA52" i="1"/>
  <c r="BA50" i="1"/>
  <c r="AQ52" i="1"/>
  <c r="AQ50" i="1" s="1"/>
  <c r="AQ49" i="1" s="1"/>
  <c r="AQ23" i="1" s="1"/>
  <c r="AQ21" i="1" s="1"/>
  <c r="AG23" i="1"/>
  <c r="AG21" i="1" s="1"/>
  <c r="W23" i="1"/>
  <c r="W21" i="1" s="1"/>
  <c r="M23" i="1"/>
  <c r="M21" i="1" s="1"/>
  <c r="AH56" i="1"/>
  <c r="E56" i="1"/>
  <c r="E54" i="1" s="1"/>
  <c r="F56" i="1"/>
  <c r="F54" i="1" s="1"/>
  <c r="G56" i="1"/>
  <c r="G54" i="1" s="1"/>
  <c r="H56" i="1"/>
  <c r="H54" i="1" s="1"/>
  <c r="I56" i="1"/>
  <c r="I54" i="1" s="1"/>
  <c r="J56" i="1"/>
  <c r="J54" i="1" s="1"/>
  <c r="K56" i="1"/>
  <c r="K54" i="1" s="1"/>
  <c r="L56" i="1"/>
  <c r="L54" i="1" s="1"/>
  <c r="N56" i="1"/>
  <c r="N54" i="1" s="1"/>
  <c r="O56" i="1"/>
  <c r="O54" i="1" s="1"/>
  <c r="P56" i="1"/>
  <c r="P54" i="1" s="1"/>
  <c r="Q56" i="1"/>
  <c r="Q54" i="1" s="1"/>
  <c r="R56" i="1"/>
  <c r="R54" i="1" s="1"/>
  <c r="S56" i="1"/>
  <c r="S54" i="1" s="1"/>
  <c r="T56" i="1"/>
  <c r="T54" i="1" s="1"/>
  <c r="U56" i="1"/>
  <c r="V56" i="1"/>
  <c r="V54" i="1" s="1"/>
  <c r="X56" i="1"/>
  <c r="X54" i="1" s="1"/>
  <c r="Y56" i="1"/>
  <c r="Y54" i="1" s="1"/>
  <c r="Z56" i="1"/>
  <c r="Z54" i="1" s="1"/>
  <c r="AA56" i="1"/>
  <c r="AA54" i="1" s="1"/>
  <c r="AB56" i="1"/>
  <c r="AB54" i="1" s="1"/>
  <c r="AC56" i="1"/>
  <c r="AC54" i="1" s="1"/>
  <c r="AD56" i="1"/>
  <c r="AD54" i="1" s="1"/>
  <c r="AE56" i="1"/>
  <c r="AE54" i="1" s="1"/>
  <c r="AF56" i="1"/>
  <c r="AF54" i="1" s="1"/>
  <c r="D56" i="1"/>
  <c r="D54" i="1" s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AP61" i="1"/>
  <c r="AZ61" i="1" s="1"/>
  <c r="AO61" i="1"/>
  <c r="AY61" i="1" s="1"/>
  <c r="AN61" i="1"/>
  <c r="AX61" i="1" s="1"/>
  <c r="AM61" i="1"/>
  <c r="AW61" i="1" s="1"/>
  <c r="AL61" i="1"/>
  <c r="AV61" i="1" s="1"/>
  <c r="AK61" i="1"/>
  <c r="AU61" i="1" s="1"/>
  <c r="AJ61" i="1"/>
  <c r="AT61" i="1" s="1"/>
  <c r="AS61" i="1"/>
  <c r="C61" i="1"/>
  <c r="B61" i="1"/>
  <c r="A61" i="1"/>
  <c r="AP60" i="1"/>
  <c r="AZ60" i="1" s="1"/>
  <c r="AO60" i="1"/>
  <c r="AY60" i="1" s="1"/>
  <c r="AN60" i="1"/>
  <c r="AM60" i="1"/>
  <c r="AW60" i="1" s="1"/>
  <c r="AL60" i="1"/>
  <c r="AV60" i="1" s="1"/>
  <c r="AK60" i="1"/>
  <c r="AU60" i="1" s="1"/>
  <c r="AJ60" i="1"/>
  <c r="AS60" i="1"/>
  <c r="C60" i="1"/>
  <c r="B60" i="1"/>
  <c r="A60" i="1"/>
  <c r="AP59" i="1"/>
  <c r="AZ59" i="1" s="1"/>
  <c r="AO59" i="1"/>
  <c r="AY59" i="1" s="1"/>
  <c r="AN59" i="1"/>
  <c r="AX59" i="1" s="1"/>
  <c r="AM59" i="1"/>
  <c r="AW59" i="1" s="1"/>
  <c r="AL59" i="1"/>
  <c r="AV59" i="1" s="1"/>
  <c r="AK59" i="1"/>
  <c r="AU59" i="1" s="1"/>
  <c r="AJ59" i="1"/>
  <c r="AT59" i="1" s="1"/>
  <c r="C59" i="1"/>
  <c r="B59" i="1"/>
  <c r="A59" i="1"/>
  <c r="AP58" i="1"/>
  <c r="AZ58" i="1" s="1"/>
  <c r="AO58" i="1"/>
  <c r="AY58" i="1" s="1"/>
  <c r="AN58" i="1"/>
  <c r="AX58" i="1" s="1"/>
  <c r="AM58" i="1"/>
  <c r="AL58" i="1"/>
  <c r="AV58" i="1" s="1"/>
  <c r="AK58" i="1"/>
  <c r="AU58" i="1" s="1"/>
  <c r="AJ58" i="1"/>
  <c r="AT58" i="1" s="1"/>
  <c r="C58" i="1"/>
  <c r="B58" i="1"/>
  <c r="A58" i="1"/>
  <c r="AP57" i="1"/>
  <c r="AZ57" i="1" s="1"/>
  <c r="AO57" i="1"/>
  <c r="AY57" i="1" s="1"/>
  <c r="AN57" i="1"/>
  <c r="AX57" i="1" s="1"/>
  <c r="AM57" i="1"/>
  <c r="AW57" i="1" s="1"/>
  <c r="AL57" i="1"/>
  <c r="AV57" i="1" s="1"/>
  <c r="AK57" i="1"/>
  <c r="AU57" i="1" s="1"/>
  <c r="AJ57" i="1"/>
  <c r="AT57" i="1" s="1"/>
  <c r="AS57" i="1"/>
  <c r="C57" i="1"/>
  <c r="B57" i="1"/>
  <c r="A57" i="1"/>
  <c r="AH54" i="1"/>
  <c r="U54" i="1"/>
  <c r="C56" i="1"/>
  <c r="B56" i="1"/>
  <c r="A56" i="1"/>
  <c r="C55" i="1"/>
  <c r="B55" i="1"/>
  <c r="A55" i="1"/>
  <c r="C54" i="1"/>
  <c r="B54" i="1"/>
  <c r="A54" i="1"/>
  <c r="AR53" i="1"/>
  <c r="AP53" i="1"/>
  <c r="AZ53" i="1" s="1"/>
  <c r="AZ52" i="1" s="1"/>
  <c r="AZ50" i="1" s="1"/>
  <c r="AO53" i="1"/>
  <c r="AY53" i="1" s="1"/>
  <c r="AY52" i="1" s="1"/>
  <c r="AY50" i="1" s="1"/>
  <c r="AN53" i="1"/>
  <c r="AX53" i="1" s="1"/>
  <c r="AX52" i="1" s="1"/>
  <c r="AX50" i="1" s="1"/>
  <c r="AM53" i="1"/>
  <c r="AW53" i="1" s="1"/>
  <c r="AW52" i="1" s="1"/>
  <c r="AW50" i="1" s="1"/>
  <c r="AL53" i="1"/>
  <c r="AV53" i="1" s="1"/>
  <c r="AV52" i="1" s="1"/>
  <c r="AV50" i="1" s="1"/>
  <c r="AK53" i="1"/>
  <c r="AU53" i="1" s="1"/>
  <c r="AU52" i="1" s="1"/>
  <c r="AU50" i="1" s="1"/>
  <c r="AJ53" i="1"/>
  <c r="AT53" i="1" s="1"/>
  <c r="AT52" i="1" s="1"/>
  <c r="AT50" i="1" s="1"/>
  <c r="AS53" i="1"/>
  <c r="AS52" i="1" s="1"/>
  <c r="AS50" i="1" s="1"/>
  <c r="C53" i="1"/>
  <c r="B53" i="1"/>
  <c r="A53" i="1"/>
  <c r="AR52" i="1"/>
  <c r="AR50" i="1" s="1"/>
  <c r="AP52" i="1"/>
  <c r="AP50" i="1" s="1"/>
  <c r="AO52" i="1"/>
  <c r="AO50" i="1" s="1"/>
  <c r="AN52" i="1"/>
  <c r="AN50" i="1" s="1"/>
  <c r="AM52" i="1"/>
  <c r="AM50" i="1" s="1"/>
  <c r="AL52" i="1"/>
  <c r="AL50" i="1" s="1"/>
  <c r="AK52" i="1"/>
  <c r="AK50" i="1" s="1"/>
  <c r="AJ52" i="1"/>
  <c r="AJ50" i="1" s="1"/>
  <c r="AI52" i="1"/>
  <c r="AI50" i="1" s="1"/>
  <c r="AH52" i="1"/>
  <c r="AH50" i="1" s="1"/>
  <c r="AF52" i="1"/>
  <c r="AF50" i="1" s="1"/>
  <c r="AE52" i="1"/>
  <c r="AE50" i="1" s="1"/>
  <c r="AD52" i="1"/>
  <c r="AD50" i="1" s="1"/>
  <c r="AC52" i="1"/>
  <c r="AC50" i="1" s="1"/>
  <c r="AB52" i="1"/>
  <c r="AA52" i="1"/>
  <c r="AA50" i="1" s="1"/>
  <c r="Z52" i="1"/>
  <c r="Z50" i="1" s="1"/>
  <c r="Y52" i="1"/>
  <c r="Y50" i="1" s="1"/>
  <c r="X52" i="1"/>
  <c r="X50" i="1" s="1"/>
  <c r="V52" i="1"/>
  <c r="V50" i="1" s="1"/>
  <c r="U52" i="1"/>
  <c r="U50" i="1" s="1"/>
  <c r="T52" i="1"/>
  <c r="T50" i="1" s="1"/>
  <c r="S52" i="1"/>
  <c r="R52" i="1"/>
  <c r="R50" i="1" s="1"/>
  <c r="Q52" i="1"/>
  <c r="Q50" i="1" s="1"/>
  <c r="P52" i="1"/>
  <c r="P50" i="1" s="1"/>
  <c r="O52" i="1"/>
  <c r="O50" i="1" s="1"/>
  <c r="N52" i="1"/>
  <c r="N50" i="1" s="1"/>
  <c r="L52" i="1"/>
  <c r="L50" i="1" s="1"/>
  <c r="K52" i="1"/>
  <c r="K50" i="1" s="1"/>
  <c r="J52" i="1"/>
  <c r="I52" i="1"/>
  <c r="I50" i="1" s="1"/>
  <c r="H52" i="1"/>
  <c r="H50" i="1" s="1"/>
  <c r="G52" i="1"/>
  <c r="G50" i="1" s="1"/>
  <c r="F52" i="1"/>
  <c r="F50" i="1" s="1"/>
  <c r="E52" i="1"/>
  <c r="E50" i="1" s="1"/>
  <c r="D52" i="1"/>
  <c r="D50" i="1" s="1"/>
  <c r="C52" i="1"/>
  <c r="B52" i="1"/>
  <c r="A52" i="1"/>
  <c r="C51" i="1"/>
  <c r="B51" i="1"/>
  <c r="A51" i="1"/>
  <c r="AB50" i="1"/>
  <c r="S50" i="1"/>
  <c r="J50" i="1"/>
  <c r="C50" i="1"/>
  <c r="B50" i="1"/>
  <c r="A50" i="1"/>
  <c r="C49" i="1"/>
  <c r="B49" i="1"/>
  <c r="A49" i="1"/>
  <c r="C48" i="1"/>
  <c r="B48" i="1"/>
  <c r="A48" i="1"/>
  <c r="C47" i="1"/>
  <c r="B47" i="1"/>
  <c r="A47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C35" i="1"/>
  <c r="B35" i="1"/>
  <c r="A35" i="1"/>
  <c r="C34" i="1"/>
  <c r="B34" i="1"/>
  <c r="A34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BA56" i="1" l="1"/>
  <c r="BA54" i="1" s="1"/>
  <c r="BA49" i="1" s="1"/>
  <c r="P49" i="1"/>
  <c r="P23" i="1" s="1"/>
  <c r="P21" i="1" s="1"/>
  <c r="AT56" i="1"/>
  <c r="AR56" i="1"/>
  <c r="AZ56" i="1"/>
  <c r="AZ54" i="1" s="1"/>
  <c r="AZ49" i="1" s="1"/>
  <c r="AS56" i="1"/>
  <c r="AV56" i="1"/>
  <c r="AV54" i="1" s="1"/>
  <c r="AV49" i="1" s="1"/>
  <c r="AW56" i="1"/>
  <c r="AW54" i="1" s="1"/>
  <c r="AW49" i="1" s="1"/>
  <c r="AL56" i="1"/>
  <c r="AL54" i="1" s="1"/>
  <c r="AL49" i="1" s="1"/>
  <c r="AL23" i="1" s="1"/>
  <c r="AL21" i="1" s="1"/>
  <c r="BA23" i="1"/>
  <c r="BA21" i="1" s="1"/>
  <c r="AM56" i="1"/>
  <c r="AM54" i="1" s="1"/>
  <c r="AM49" i="1" s="1"/>
  <c r="AM23" i="1" s="1"/>
  <c r="AM21" i="1" s="1"/>
  <c r="AI56" i="1"/>
  <c r="AI54" i="1" s="1"/>
  <c r="AI49" i="1" s="1"/>
  <c r="AI23" i="1" s="1"/>
  <c r="AI21" i="1" s="1"/>
  <c r="Y49" i="1"/>
  <c r="Y23" i="1" s="1"/>
  <c r="Y21" i="1" s="1"/>
  <c r="AP56" i="1"/>
  <c r="AP54" i="1" s="1"/>
  <c r="AP49" i="1" s="1"/>
  <c r="AP23" i="1" s="1"/>
  <c r="AY56" i="1"/>
  <c r="AY54" i="1" s="1"/>
  <c r="AY49" i="1" s="1"/>
  <c r="AU56" i="1"/>
  <c r="AU54" i="1" s="1"/>
  <c r="AU49" i="1" s="1"/>
  <c r="AO56" i="1"/>
  <c r="AO54" i="1" s="1"/>
  <c r="AO49" i="1" s="1"/>
  <c r="AO23" i="1" s="1"/>
  <c r="AO21" i="1" s="1"/>
  <c r="AK56" i="1"/>
  <c r="AK54" i="1" s="1"/>
  <c r="AK49" i="1" s="1"/>
  <c r="AK23" i="1" s="1"/>
  <c r="AK21" i="1" s="1"/>
  <c r="AN56" i="1"/>
  <c r="AN54" i="1" s="1"/>
  <c r="AN49" i="1" s="1"/>
  <c r="AN23" i="1" s="1"/>
  <c r="AN21" i="1" s="1"/>
  <c r="AJ56" i="1"/>
  <c r="AJ54" i="1" s="1"/>
  <c r="AJ49" i="1" s="1"/>
  <c r="AJ23" i="1" s="1"/>
  <c r="AJ21" i="1" s="1"/>
  <c r="AH49" i="1"/>
  <c r="AH23" i="1" s="1"/>
  <c r="AH21" i="1" s="1"/>
  <c r="G49" i="1"/>
  <c r="G23" i="1" s="1"/>
  <c r="G21" i="1" s="1"/>
  <c r="D49" i="1"/>
  <c r="D23" i="1" s="1"/>
  <c r="L49" i="1"/>
  <c r="L23" i="1" s="1"/>
  <c r="L21" i="1" s="1"/>
  <c r="U49" i="1"/>
  <c r="U23" i="1" s="1"/>
  <c r="U21" i="1" s="1"/>
  <c r="AD49" i="1"/>
  <c r="AD23" i="1" s="1"/>
  <c r="AD21" i="1" s="1"/>
  <c r="E49" i="1"/>
  <c r="E23" i="1" s="1"/>
  <c r="N49" i="1"/>
  <c r="N23" i="1" s="1"/>
  <c r="N21" i="1" s="1"/>
  <c r="V49" i="1"/>
  <c r="V23" i="1" s="1"/>
  <c r="V21" i="1" s="1"/>
  <c r="AE49" i="1"/>
  <c r="AE23" i="1" s="1"/>
  <c r="AE21" i="1" s="1"/>
  <c r="H49" i="1"/>
  <c r="H23" i="1" s="1"/>
  <c r="H21" i="1" s="1"/>
  <c r="Q49" i="1"/>
  <c r="Q23" i="1" s="1"/>
  <c r="Q21" i="1" s="1"/>
  <c r="Z49" i="1"/>
  <c r="Z23" i="1" s="1"/>
  <c r="Z21" i="1" s="1"/>
  <c r="I49" i="1"/>
  <c r="I23" i="1" s="1"/>
  <c r="R49" i="1"/>
  <c r="R23" i="1" s="1"/>
  <c r="R21" i="1" s="1"/>
  <c r="AA49" i="1"/>
  <c r="AA23" i="1" s="1"/>
  <c r="AA21" i="1" s="1"/>
  <c r="F49" i="1"/>
  <c r="F23" i="1" s="1"/>
  <c r="F21" i="1" s="1"/>
  <c r="J49" i="1"/>
  <c r="J23" i="1" s="1"/>
  <c r="J21" i="1" s="1"/>
  <c r="O49" i="1"/>
  <c r="O23" i="1" s="1"/>
  <c r="O21" i="1" s="1"/>
  <c r="S49" i="1"/>
  <c r="S23" i="1" s="1"/>
  <c r="S21" i="1" s="1"/>
  <c r="X49" i="1"/>
  <c r="X23" i="1" s="1"/>
  <c r="X21" i="1" s="1"/>
  <c r="AB49" i="1"/>
  <c r="AB23" i="1" s="1"/>
  <c r="AB21" i="1" s="1"/>
  <c r="AF49" i="1"/>
  <c r="AF23" i="1" s="1"/>
  <c r="AF21" i="1" s="1"/>
  <c r="AR54" i="1"/>
  <c r="AR49" i="1" s="1"/>
  <c r="D21" i="1"/>
  <c r="K49" i="1"/>
  <c r="K23" i="1" s="1"/>
  <c r="K21" i="1" s="1"/>
  <c r="T49" i="1"/>
  <c r="T23" i="1" s="1"/>
  <c r="T21" i="1" s="1"/>
  <c r="AC49" i="1"/>
  <c r="AC23" i="1" s="1"/>
  <c r="AC21" i="1" s="1"/>
  <c r="AT54" i="1"/>
  <c r="AT49" i="1" s="1"/>
  <c r="AS54" i="1"/>
  <c r="AS49" i="1" s="1"/>
  <c r="AP21" i="1" l="1"/>
  <c r="AZ23" i="1"/>
  <c r="AZ21" i="1" s="1"/>
  <c r="AV23" i="1"/>
  <c r="AV21" i="1" s="1"/>
  <c r="AT23" i="1"/>
  <c r="AT21" i="1" s="1"/>
  <c r="AR23" i="1"/>
  <c r="AR21" i="1" s="1"/>
  <c r="AX23" i="1"/>
  <c r="AX21" i="1" s="1"/>
  <c r="E21" i="1"/>
  <c r="AS23" i="1"/>
  <c r="AS21" i="1" s="1"/>
  <c r="AU23" i="1"/>
  <c r="AU21" i="1" s="1"/>
  <c r="I21" i="1"/>
  <c r="AW23" i="1"/>
  <c r="AW21" i="1" s="1"/>
  <c r="AY23" i="1"/>
  <c r="AY21" i="1" s="1"/>
  <c r="AX56" i="1"/>
  <c r="AX54" i="1" s="1"/>
  <c r="AX49" i="1" s="1"/>
  <c r="C62" i="1"/>
  <c r="B62" i="1"/>
</calcChain>
</file>

<file path=xl/sharedStrings.xml><?xml version="1.0" encoding="utf-8"?>
<sst xmlns="http://schemas.openxmlformats.org/spreadsheetml/2006/main" count="2346" uniqueCount="86">
  <si>
    <t>Приложение № 5</t>
  </si>
  <si>
    <t>Форма 5. План ввода основных средств (с распределением по кварталам)</t>
  </si>
  <si>
    <t xml:space="preserve"> на год 2018</t>
  </si>
  <si>
    <t>Инвестиционная программа</t>
  </si>
  <si>
    <t>Общества с ограниченной ответственностью "Красноярский жилищно-коммунальный комплекс"</t>
  </si>
  <si>
    <t xml:space="preserve">                                                        </t>
  </si>
  <si>
    <t xml:space="preserve"> полное наименование субъекта электроэнергетики</t>
  </si>
  <si>
    <t xml:space="preserve">Утвержденные плановые значения показателей приведены в соответствии с  </t>
  </si>
  <si>
    <t>реквизиты решения органа исполнительной власти, утвердившего инвестиционную программу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</si>
  <si>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</si>
  <si>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</si>
  <si>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</si>
  <si>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I кв.</t>
  </si>
  <si>
    <t>II кв.</t>
  </si>
  <si>
    <t>III кв.</t>
  </si>
  <si>
    <t>IV кв.</t>
  </si>
  <si>
    <t>нематериальные активы</t>
  </si>
  <si>
    <t>основные средства</t>
  </si>
  <si>
    <t>млн рублей (без НДС)</t>
  </si>
  <si>
    <t>МВ×А</t>
  </si>
  <si>
    <t>Мвар</t>
  </si>
  <si>
    <t>км ЛЭП</t>
  </si>
  <si>
    <t>МВт</t>
  </si>
  <si>
    <t>шт ячейки КСО с ВНЗ</t>
  </si>
  <si>
    <t>шт ячейки ЩО-70</t>
  </si>
  <si>
    <t>шт опоры ж/б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</si>
  <si>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</si>
  <si>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</si>
  <si>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</si>
  <si>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</si>
  <si>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</si>
  <si>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</si>
  <si>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</si>
  <si>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</si>
  <si>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</si>
  <si>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</si>
  <si>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</si>
  <si>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</si>
  <si>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</si>
  <si>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</si>
  <si>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</si>
  <si>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</si>
  <si>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</si>
  <si>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</si>
  <si>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</si>
  <si>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</si>
  <si>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</si>
  <si>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</si>
  <si>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</si>
  <si>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</si>
  <si>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</si>
  <si>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</si>
  <si>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</si>
  <si>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4.4.1</t>
  </si>
  <si>
    <t>4.4.2</t>
  </si>
  <si>
    <t>4.4.3</t>
  </si>
  <si>
    <t>4.4.4</t>
  </si>
  <si>
    <t>4.4.5</t>
  </si>
  <si>
    <t>4.4.6</t>
  </si>
  <si>
    <t>4.4.7</t>
  </si>
  <si>
    <t>4.4.8</t>
  </si>
  <si>
    <t>4.4.9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</si>
  <si>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</si>
  <si>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</si>
  <si>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</si>
  <si>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</si>
  <si>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</si>
  <si>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</si>
  <si>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</si>
  <si>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</si>
  <si>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</si>
  <si>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нд</t>
  </si>
  <si>
    <t>Итого план
за год</t>
  </si>
  <si>
    <t>Год раскрытия информации:  2018 год</t>
  </si>
  <si>
    <t>Приказом Министерства промышленности, энергетики и торговли Красноярского края от 27.10.2017 № 08-111</t>
  </si>
  <si>
    <t>к приказу Министерства промышленности, энергетики и жилищно-коммунального хозяйства Красноярского края</t>
  </si>
  <si>
    <t>от "_______"____________2018 г</t>
  </si>
  <si>
    <t>1.2.2.2</t>
  </si>
  <si>
    <t>План принятия основных средств и нематериальных активов к бухгалтерскому учету год</t>
  </si>
  <si>
    <t>шт, дерев. опоры с ж/б приставками</t>
  </si>
  <si>
    <t>4.1.10</t>
  </si>
  <si>
    <t>4.2.10</t>
  </si>
  <si>
    <t>4.3.10</t>
  </si>
  <si>
    <t>4.4.10</t>
  </si>
  <si>
    <t>14</t>
  </si>
  <si>
    <t xml:space="preserve">Подписано с использованием электронной цифровой подписи от 13.09.2017 серийный номер 00 af 63 e0 7a c4 0c c8 80 e7 11 56 98 8c c5 36 a2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</si>
</sst>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</numFmts>
  <fonts count="35" x14ac:knownFonts="1"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17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4">
    <xf numFmtId="0" fontId="0" fillId="0" borderId="0"/>
    <xf numFmtId="0" fontId="3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0" borderId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11" borderId="7" applyNumberFormat="0" applyAlignment="0" applyProtection="0"/>
    <xf numFmtId="0" fontId="17" fillId="24" borderId="8" applyNumberFormat="0" applyAlignment="0" applyProtection="0"/>
    <xf numFmtId="0" fontId="18" fillId="24" borderId="7" applyNumberFormat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25" borderId="13" applyNumberFormat="0" applyAlignment="0" applyProtection="0"/>
    <xf numFmtId="0" fontId="24" fillId="0" borderId="0" applyNumberFormat="0" applyFill="0" applyBorder="0" applyAlignment="0" applyProtection="0"/>
    <xf numFmtId="0" fontId="25" fillId="26" borderId="0" applyNumberFormat="0" applyBorder="0" applyAlignment="0" applyProtection="0"/>
    <xf numFmtId="0" fontId="26" fillId="0" borderId="0"/>
    <xf numFmtId="0" fontId="27" fillId="0" borderId="0"/>
    <xf numFmtId="0" fontId="27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4" applyBorder="0" applyAlignment="0">
      <alignment horizontal="center" wrapText="1"/>
    </xf>
    <xf numFmtId="0" fontId="28" fillId="7" borderId="0" applyNumberFormat="0" applyBorder="0" applyAlignment="0" applyProtection="0"/>
    <xf numFmtId="0" fontId="29" fillId="0" borderId="0" applyNumberFormat="0" applyFill="0" applyBorder="0" applyAlignment="0" applyProtection="0"/>
    <xf numFmtId="0" fontId="13" fillId="27" borderId="14" applyNumberFormat="0" applyFont="0" applyAlignment="0" applyProtection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0" borderId="15" applyNumberFormat="0" applyFill="0" applyAlignment="0" applyProtection="0"/>
    <xf numFmtId="0" fontId="31" fillId="0" borderId="0"/>
    <xf numFmtId="0" fontId="32" fillId="0" borderId="0" applyNumberFormat="0" applyFill="0" applyBorder="0" applyAlignment="0" applyProtection="0"/>
    <xf numFmtId="0" fontId="33" fillId="0" borderId="0">
      <alignment horizont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>
      <alignment horizontal="left" vertical="top"/>
    </xf>
    <xf numFmtId="0" fontId="34" fillId="8" borderId="0" applyNumberFormat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1" applyFont="1" applyFill="1" applyAlignment="1"/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right" vertical="center"/>
    </xf>
    <xf numFmtId="0" fontId="4" fillId="0" borderId="0" xfId="1" applyFont="1" applyFill="1"/>
    <xf numFmtId="0" fontId="5" fillId="0" borderId="0" xfId="2" applyFont="1" applyAlignment="1">
      <alignment wrapText="1"/>
    </xf>
    <xf numFmtId="0" fontId="5" fillId="0" borderId="0" xfId="2" applyFont="1" applyAlignment="1">
      <alignment horizontal="right"/>
    </xf>
    <xf numFmtId="0" fontId="9" fillId="0" borderId="0" xfId="0" applyFont="1" applyFill="1" applyAlignment="1">
      <alignment horizont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center" vertical="top"/>
    </xf>
    <xf numFmtId="0" fontId="11" fillId="0" borderId="0" xfId="3" applyFont="1" applyFill="1" applyBorder="1" applyAlignment="1"/>
    <xf numFmtId="0" fontId="8" fillId="0" borderId="0" xfId="1" applyFont="1" applyAlignment="1">
      <alignment horizontal="center"/>
    </xf>
    <xf numFmtId="0" fontId="8" fillId="0" borderId="0" xfId="1" applyFont="1" applyAlignment="1"/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9" fillId="0" borderId="0" xfId="4" applyFont="1" applyFill="1" applyBorder="1" applyAlignment="1"/>
    <xf numFmtId="0" fontId="9" fillId="0" borderId="1" xfId="4" applyFont="1" applyFill="1" applyBorder="1" applyAlignment="1"/>
    <xf numFmtId="0" fontId="2" fillId="0" borderId="0" xfId="0" applyFont="1" applyBorder="1"/>
    <xf numFmtId="0" fontId="12" fillId="0" borderId="4" xfId="5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12" fillId="0" borderId="4" xfId="5" applyFont="1" applyFill="1" applyBorder="1" applyAlignment="1">
      <alignment horizontal="center" vertical="center" textRotation="90" wrapText="1"/>
    </xf>
    <xf numFmtId="0" fontId="12" fillId="0" borderId="4" xfId="5" applyFont="1" applyFill="1" applyBorder="1" applyAlignment="1">
      <alignment horizontal="center" vertical="center"/>
    </xf>
    <xf numFmtId="49" fontId="12" fillId="0" borderId="4" xfId="5" applyNumberFormat="1" applyFont="1" applyFill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49" fontId="9" fillId="2" borderId="4" xfId="0" applyNumberFormat="1" applyFont="1" applyFill="1" applyBorder="1"/>
    <xf numFmtId="0" fontId="9" fillId="2" borderId="4" xfId="0" applyFont="1" applyFill="1" applyBorder="1" applyAlignment="1">
      <alignment wrapText="1"/>
    </xf>
    <xf numFmtId="2" fontId="9" fillId="2" borderId="4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/>
    <xf numFmtId="49" fontId="2" fillId="0" borderId="4" xfId="0" applyNumberFormat="1" applyFont="1" applyBorder="1"/>
    <xf numFmtId="0" fontId="2" fillId="0" borderId="4" xfId="0" applyFont="1" applyBorder="1" applyAlignment="1">
      <alignment wrapText="1"/>
    </xf>
    <xf numFmtId="2" fontId="2" fillId="0" borderId="4" xfId="0" applyNumberFormat="1" applyFont="1" applyBorder="1" applyAlignment="1">
      <alignment horizontal="center"/>
    </xf>
    <xf numFmtId="49" fontId="2" fillId="3" borderId="4" xfId="0" applyNumberFormat="1" applyFont="1" applyFill="1" applyBorder="1"/>
    <xf numFmtId="0" fontId="2" fillId="3" borderId="4" xfId="0" applyFont="1" applyFill="1" applyBorder="1" applyAlignment="1">
      <alignment wrapText="1"/>
    </xf>
    <xf numFmtId="2" fontId="2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/>
    <xf numFmtId="49" fontId="9" fillId="4" borderId="4" xfId="0" applyNumberFormat="1" applyFont="1" applyFill="1" applyBorder="1"/>
    <xf numFmtId="0" fontId="9" fillId="4" borderId="4" xfId="0" applyFont="1" applyFill="1" applyBorder="1" applyAlignment="1">
      <alignment wrapText="1"/>
    </xf>
    <xf numFmtId="2" fontId="9" fillId="4" borderId="4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0" xfId="0" applyFont="1" applyFill="1"/>
    <xf numFmtId="49" fontId="9" fillId="5" borderId="4" xfId="0" applyNumberFormat="1" applyFont="1" applyFill="1" applyBorder="1"/>
    <xf numFmtId="0" fontId="9" fillId="5" borderId="4" xfId="0" applyFont="1" applyFill="1" applyBorder="1" applyAlignment="1">
      <alignment wrapText="1"/>
    </xf>
    <xf numFmtId="2" fontId="9" fillId="5" borderId="4" xfId="0" applyNumberFormat="1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0" xfId="0" applyFont="1" applyFill="1"/>
    <xf numFmtId="49" fontId="2" fillId="0" borderId="3" xfId="0" applyNumberFormat="1" applyFont="1" applyBorder="1"/>
    <xf numFmtId="0" fontId="2" fillId="0" borderId="3" xfId="0" applyFont="1" applyBorder="1" applyAlignment="1">
      <alignment wrapText="1"/>
    </xf>
    <xf numFmtId="2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8" fillId="0" borderId="0" xfId="1" applyFont="1" applyAlignment="1">
      <alignment horizontal="center"/>
    </xf>
    <xf numFmtId="49" fontId="0" fillId="0" borderId="3" xfId="0" applyNumberFormat="1" applyFont="1" applyFill="1" applyBorder="1"/>
    <xf numFmtId="2" fontId="2" fillId="0" borderId="4" xfId="0" applyNumberFormat="1" applyFont="1" applyFill="1" applyBorder="1" applyAlignment="1">
      <alignment wrapText="1"/>
    </xf>
    <xf numFmtId="2" fontId="2" fillId="0" borderId="4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12" fillId="0" borderId="18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/>
    </xf>
    <xf numFmtId="0" fontId="12" fillId="0" borderId="17" xfId="5" applyFont="1" applyFill="1" applyBorder="1" applyAlignment="1">
      <alignment horizontal="center" vertical="center"/>
    </xf>
    <xf numFmtId="0" fontId="12" fillId="0" borderId="18" xfId="5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1" applyFont="1" applyFill="1" applyAlignment="1">
      <alignment horizontal="left" wrapText="1"/>
    </xf>
    <xf numFmtId="0" fontId="7" fillId="0" borderId="0" xfId="3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top"/>
    </xf>
    <xf numFmtId="0" fontId="5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 vertical="center" wrapText="1"/>
    </xf>
    <xf numFmtId="0" fontId="12" fillId="0" borderId="5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12" fillId="0" borderId="4" xfId="5" applyFont="1" applyFill="1" applyBorder="1" applyAlignment="1">
      <alignment horizontal="center" vertical="center" wrapText="1"/>
    </xf>
  </cellXfs>
  <cellStyles count="234">
    <cellStyle name="20% - Акцент1 2" xfId="6"/>
    <cellStyle name="20% - Акцент2 2" xfId="7"/>
    <cellStyle name="20% - Акцент3 2" xfId="8"/>
    <cellStyle name="20% - Акцент4 2" xfId="9"/>
    <cellStyle name="20% - Акцент5 2" xfId="10"/>
    <cellStyle name="20% - Акцент6 2" xfId="11"/>
    <cellStyle name="40% - Акцент1 2" xfId="12"/>
    <cellStyle name="40% - Акцент2 2" xfId="13"/>
    <cellStyle name="40% - Акцент3 2" xfId="14"/>
    <cellStyle name="40% - Акцент4 2" xfId="15"/>
    <cellStyle name="40% - Акцент5 2" xfId="16"/>
    <cellStyle name="40% - Акцент6 2" xfId="17"/>
    <cellStyle name="60% - Акцент1 2" xfId="18"/>
    <cellStyle name="60% - Акцент2 2" xfId="19"/>
    <cellStyle name="60% - Акцент3 2" xfId="20"/>
    <cellStyle name="60% - Акцент4 2" xfId="21"/>
    <cellStyle name="60% - Акцент5 2" xfId="22"/>
    <cellStyle name="60% - Акцент6 2" xfId="23"/>
    <cellStyle name="Normal 2" xfId="24"/>
    <cellStyle name="Акцент1 2" xfId="25"/>
    <cellStyle name="Акцент2 2" xfId="26"/>
    <cellStyle name="Акцент3 2" xfId="27"/>
    <cellStyle name="Акцент4 2" xfId="28"/>
    <cellStyle name="Акцент5 2" xfId="29"/>
    <cellStyle name="Акцент6 2" xfId="30"/>
    <cellStyle name="Ввод  2" xfId="31"/>
    <cellStyle name="Вывод 2" xfId="32"/>
    <cellStyle name="Вычисление 2" xfId="33"/>
    <cellStyle name="Заголовок 1 2" xfId="34"/>
    <cellStyle name="Заголовок 2 2" xfId="35"/>
    <cellStyle name="Заголовок 3 2" xfId="36"/>
    <cellStyle name="Заголовок 4 2" xfId="37"/>
    <cellStyle name="Итог 2" xfId="38"/>
    <cellStyle name="Контрольная ячейка 2" xfId="39"/>
    <cellStyle name="Название 2" xfId="40"/>
    <cellStyle name="Нейтральный 2" xfId="41"/>
    <cellStyle name="Обычный" xfId="0" builtinId="0"/>
    <cellStyle name="Обычный 12 2" xfId="42"/>
    <cellStyle name="Обычный 2" xfId="43"/>
    <cellStyle name="Обычный 2 26 2" xfId="44"/>
    <cellStyle name="Обычный 3" xfId="2"/>
    <cellStyle name="Обычный 3 2" xfId="45"/>
    <cellStyle name="Обычный 3 2 2 2" xfId="46"/>
    <cellStyle name="Обычный 3 21" xfId="47"/>
    <cellStyle name="Обычный 4" xfId="3"/>
    <cellStyle name="Обычный 4 2" xfId="48"/>
    <cellStyle name="Обычный 5" xfId="5"/>
    <cellStyle name="Обычный 6" xfId="49"/>
    <cellStyle name="Обычный 6 2" xfId="50"/>
    <cellStyle name="Обычный 6 2 2" xfId="51"/>
    <cellStyle name="Обычный 6 2 2 2" xfId="52"/>
    <cellStyle name="Обычный 6 2 2 2 2" xfId="53"/>
    <cellStyle name="Обычный 6 2 2 2 2 2" xfId="54"/>
    <cellStyle name="Обычный 6 2 2 2 2 2 2" xfId="55"/>
    <cellStyle name="Обычный 6 2 2 2 2 2 3" xfId="56"/>
    <cellStyle name="Обычный 6 2 2 2 2 3" xfId="57"/>
    <cellStyle name="Обычный 6 2 2 2 2 4" xfId="58"/>
    <cellStyle name="Обычный 6 2 2 2 3" xfId="59"/>
    <cellStyle name="Обычный 6 2 2 2 3 2" xfId="60"/>
    <cellStyle name="Обычный 6 2 2 2 3 3" xfId="61"/>
    <cellStyle name="Обычный 6 2 2 2 4" xfId="62"/>
    <cellStyle name="Обычный 6 2 2 2 5" xfId="63"/>
    <cellStyle name="Обычный 6 2 2 3" xfId="64"/>
    <cellStyle name="Обычный 6 2 2 3 2" xfId="65"/>
    <cellStyle name="Обычный 6 2 2 3 2 2" xfId="66"/>
    <cellStyle name="Обычный 6 2 2 3 2 3" xfId="67"/>
    <cellStyle name="Обычный 6 2 2 3 3" xfId="68"/>
    <cellStyle name="Обычный 6 2 2 3 4" xfId="69"/>
    <cellStyle name="Обычный 6 2 2 4" xfId="70"/>
    <cellStyle name="Обычный 6 2 2 4 2" xfId="71"/>
    <cellStyle name="Обычный 6 2 2 4 2 2" xfId="72"/>
    <cellStyle name="Обычный 6 2 2 4 2 3" xfId="73"/>
    <cellStyle name="Обычный 6 2 2 4 3" xfId="74"/>
    <cellStyle name="Обычный 6 2 2 4 4" xfId="75"/>
    <cellStyle name="Обычный 6 2 2 5" xfId="76"/>
    <cellStyle name="Обычный 6 2 2 5 2" xfId="77"/>
    <cellStyle name="Обычный 6 2 2 5 3" xfId="78"/>
    <cellStyle name="Обычный 6 2 2 6" xfId="79"/>
    <cellStyle name="Обычный 6 2 2 7" xfId="80"/>
    <cellStyle name="Обычный 6 2 2 8" xfId="81"/>
    <cellStyle name="Обычный 6 2 3" xfId="82"/>
    <cellStyle name="Обычный 6 2 3 2" xfId="83"/>
    <cellStyle name="Обычный 6 2 3 2 2" xfId="84"/>
    <cellStyle name="Обычный 6 2 3 2 2 2" xfId="85"/>
    <cellStyle name="Обычный 6 2 3 2 2 2 2" xfId="86"/>
    <cellStyle name="Обычный 6 2 3 2 2 2 3" xfId="87"/>
    <cellStyle name="Обычный 6 2 3 2 2 3" xfId="88"/>
    <cellStyle name="Обычный 6 2 3 2 2 4" xfId="89"/>
    <cellStyle name="Обычный 6 2 3 2 3" xfId="90"/>
    <cellStyle name="Обычный 6 2 3 2 3 2" xfId="91"/>
    <cellStyle name="Обычный 6 2 3 2 3 3" xfId="92"/>
    <cellStyle name="Обычный 6 2 3 2 4" xfId="93"/>
    <cellStyle name="Обычный 6 2 3 2 5" xfId="94"/>
    <cellStyle name="Обычный 6 2 3 3" xfId="95"/>
    <cellStyle name="Обычный 6 2 3 3 2" xfId="96"/>
    <cellStyle name="Обычный 6 2 3 3 2 2" xfId="97"/>
    <cellStyle name="Обычный 6 2 3 3 2 3" xfId="98"/>
    <cellStyle name="Обычный 6 2 3 3 3" xfId="99"/>
    <cellStyle name="Обычный 6 2 3 3 4" xfId="100"/>
    <cellStyle name="Обычный 6 2 3 4" xfId="101"/>
    <cellStyle name="Обычный 6 2 3 4 2" xfId="102"/>
    <cellStyle name="Обычный 6 2 3 4 2 2" xfId="103"/>
    <cellStyle name="Обычный 6 2 3 4 2 3" xfId="104"/>
    <cellStyle name="Обычный 6 2 3 4 3" xfId="105"/>
    <cellStyle name="Обычный 6 2 3 4 4" xfId="106"/>
    <cellStyle name="Обычный 6 2 3 5" xfId="107"/>
    <cellStyle name="Обычный 6 2 3 5 2" xfId="108"/>
    <cellStyle name="Обычный 6 2 3 5 3" xfId="109"/>
    <cellStyle name="Обычный 6 2 3 6" xfId="110"/>
    <cellStyle name="Обычный 6 2 3 7" xfId="111"/>
    <cellStyle name="Обычный 6 2 3 8" xfId="112"/>
    <cellStyle name="Обычный 6 2 4" xfId="113"/>
    <cellStyle name="Обычный 6 2 4 2" xfId="114"/>
    <cellStyle name="Обычный 6 2 4 2 2" xfId="115"/>
    <cellStyle name="Обычный 6 2 4 2 3" xfId="116"/>
    <cellStyle name="Обычный 6 2 4 3" xfId="117"/>
    <cellStyle name="Обычный 6 2 4 4" xfId="118"/>
    <cellStyle name="Обычный 6 2 5" xfId="119"/>
    <cellStyle name="Обычный 6 2 5 2" xfId="120"/>
    <cellStyle name="Обычный 6 2 5 2 2" xfId="121"/>
    <cellStyle name="Обычный 6 2 5 2 3" xfId="122"/>
    <cellStyle name="Обычный 6 2 5 3" xfId="123"/>
    <cellStyle name="Обычный 6 2 5 4" xfId="124"/>
    <cellStyle name="Обычный 6 2 6" xfId="125"/>
    <cellStyle name="Обычный 6 2 6 2" xfId="126"/>
    <cellStyle name="Обычный 6 2 6 3" xfId="127"/>
    <cellStyle name="Обычный 6 2 7" xfId="128"/>
    <cellStyle name="Обычный 6 2 8" xfId="129"/>
    <cellStyle name="Обычный 6 2 9" xfId="130"/>
    <cellStyle name="Обычный 6 3" xfId="131"/>
    <cellStyle name="Обычный 6 3 2" xfId="132"/>
    <cellStyle name="Обычный 6 3 2 2" xfId="133"/>
    <cellStyle name="Обычный 6 3 2 3" xfId="134"/>
    <cellStyle name="Обычный 6 3 3" xfId="135"/>
    <cellStyle name="Обычный 6 3 4" xfId="136"/>
    <cellStyle name="Обычный 6 4" xfId="137"/>
    <cellStyle name="Обычный 6 4 2" xfId="138"/>
    <cellStyle name="Обычный 6 4 2 2" xfId="139"/>
    <cellStyle name="Обычный 6 4 2 3" xfId="140"/>
    <cellStyle name="Обычный 6 4 3" xfId="141"/>
    <cellStyle name="Обычный 6 4 4" xfId="142"/>
    <cellStyle name="Обычный 6 5" xfId="143"/>
    <cellStyle name="Обычный 6 5 2" xfId="144"/>
    <cellStyle name="Обычный 6 5 3" xfId="145"/>
    <cellStyle name="Обычный 6 6" xfId="146"/>
    <cellStyle name="Обычный 6 7" xfId="147"/>
    <cellStyle name="Обычный 6 8" xfId="148"/>
    <cellStyle name="Обычный 7" xfId="1"/>
    <cellStyle name="Обычный 7 2" xfId="149"/>
    <cellStyle name="Обычный 7 2 2" xfId="150"/>
    <cellStyle name="Обычный 7 2 2 2" xfId="151"/>
    <cellStyle name="Обычный 7 2 2 2 2" xfId="152"/>
    <cellStyle name="Обычный 7 2 2 2 3" xfId="153"/>
    <cellStyle name="Обычный 7 2 2 3" xfId="154"/>
    <cellStyle name="Обычный 7 2 2 4" xfId="155"/>
    <cellStyle name="Обычный 7 2 3" xfId="156"/>
    <cellStyle name="Обычный 7 2 3 2" xfId="157"/>
    <cellStyle name="Обычный 7 2 3 2 2" xfId="158"/>
    <cellStyle name="Обычный 7 2 3 2 3" xfId="159"/>
    <cellStyle name="Обычный 7 2 3 3" xfId="160"/>
    <cellStyle name="Обычный 7 2 3 4" xfId="161"/>
    <cellStyle name="Обычный 7 2 4" xfId="162"/>
    <cellStyle name="Обычный 7 2 4 2" xfId="163"/>
    <cellStyle name="Обычный 7 2 4 3" xfId="164"/>
    <cellStyle name="Обычный 7 2 5" xfId="165"/>
    <cellStyle name="Обычный 7 2 6" xfId="166"/>
    <cellStyle name="Обычный 7 2 7" xfId="167"/>
    <cellStyle name="Обычный 8" xfId="168"/>
    <cellStyle name="Обычный 9" xfId="169"/>
    <cellStyle name="Обычный 9 2" xfId="170"/>
    <cellStyle name="Обычный 9 2 2" xfId="171"/>
    <cellStyle name="Обычный 9 2 2 2" xfId="172"/>
    <cellStyle name="Обычный 9 2 2 3" xfId="173"/>
    <cellStyle name="Обычный 9 2 2 4" xfId="174"/>
    <cellStyle name="Обычный 9 2 3" xfId="175"/>
    <cellStyle name="Обычный 9 2 4" xfId="176"/>
    <cellStyle name="Обычный 9 3" xfId="177"/>
    <cellStyle name="Обычный 9 3 2" xfId="178"/>
    <cellStyle name="Обычный 9 3 3" xfId="179"/>
    <cellStyle name="Обычный 9 3 4" xfId="180"/>
    <cellStyle name="Обычный 9 4" xfId="181"/>
    <cellStyle name="Обычный 9 5" xfId="182"/>
    <cellStyle name="Обычный_Форматы по компаниям_last" xfId="4"/>
    <cellStyle name="ПИР" xfId="183"/>
    <cellStyle name="Плохой 2" xfId="184"/>
    <cellStyle name="Пояснение 2" xfId="185"/>
    <cellStyle name="Примечание 2" xfId="186"/>
    <cellStyle name="Процентный 2" xfId="187"/>
    <cellStyle name="Процентный 3" xfId="188"/>
    <cellStyle name="Связанная ячейка 2" xfId="189"/>
    <cellStyle name="Стиль 1" xfId="190"/>
    <cellStyle name="Текст предупреждения 2" xfId="191"/>
    <cellStyle name="Титул" xfId="192"/>
    <cellStyle name="Финансовый 2" xfId="193"/>
    <cellStyle name="Финансовый 2 2" xfId="194"/>
    <cellStyle name="Финансовый 2 2 2" xfId="195"/>
    <cellStyle name="Финансовый 2 2 2 2" xfId="196"/>
    <cellStyle name="Финансовый 2 2 2 2 2" xfId="197"/>
    <cellStyle name="Финансовый 2 2 2 3" xfId="198"/>
    <cellStyle name="Финансовый 2 2 3" xfId="199"/>
    <cellStyle name="Финансовый 2 2 4" xfId="200"/>
    <cellStyle name="Финансовый 2 3" xfId="201"/>
    <cellStyle name="Финансовый 2 3 2" xfId="202"/>
    <cellStyle name="Финансовый 2 3 2 2" xfId="203"/>
    <cellStyle name="Финансовый 2 3 2 3" xfId="204"/>
    <cellStyle name="Финансовый 2 3 3" xfId="205"/>
    <cellStyle name="Финансовый 2 3 4" xfId="206"/>
    <cellStyle name="Финансовый 2 4" xfId="207"/>
    <cellStyle name="Финансовый 2 4 2" xfId="208"/>
    <cellStyle name="Финансовый 2 4 3" xfId="209"/>
    <cellStyle name="Финансовый 2 5" xfId="210"/>
    <cellStyle name="Финансовый 2 6" xfId="211"/>
    <cellStyle name="Финансовый 2 7" xfId="212"/>
    <cellStyle name="Финансовый 3" xfId="213"/>
    <cellStyle name="Финансовый 3 2" xfId="214"/>
    <cellStyle name="Финансовый 3 2 2" xfId="215"/>
    <cellStyle name="Финансовый 3 2 2 2" xfId="216"/>
    <cellStyle name="Финансовый 3 2 2 3" xfId="217"/>
    <cellStyle name="Финансовый 3 2 3" xfId="218"/>
    <cellStyle name="Финансовый 3 2 4" xfId="219"/>
    <cellStyle name="Финансовый 3 3" xfId="220"/>
    <cellStyle name="Финансовый 3 3 2" xfId="221"/>
    <cellStyle name="Финансовый 3 3 2 2" xfId="222"/>
    <cellStyle name="Финансовый 3 3 2 3" xfId="223"/>
    <cellStyle name="Финансовый 3 3 3" xfId="224"/>
    <cellStyle name="Финансовый 3 3 4" xfId="225"/>
    <cellStyle name="Финансовый 3 4" xfId="226"/>
    <cellStyle name="Финансовый 3 4 2" xfId="227"/>
    <cellStyle name="Финансовый 3 4 3" xfId="228"/>
    <cellStyle name="Финансовый 3 5" xfId="229"/>
    <cellStyle name="Финансовый 3 6" xfId="230"/>
    <cellStyle name="Финансовый 3 7" xfId="231"/>
    <cellStyle name="Хвост" xfId="232"/>
    <cellStyle name="Хороший 2" xfId="2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48;&#1053;&#1042;&#1045;&#1057;&#1058;&#1048;&#1062;&#1048;&#1054;&#1053;&#1053;&#1040;&#1071;%20&#1055;&#1056;&#1054;&#1043;&#1056;&#1040;&#1052;&#1052;&#1040;/&#1048;&#1053;&#1042;&#1045;&#1057;&#1058;&#1048;&#1062;&#1048;&#1054;&#1053;&#1053;&#1040;&#1071;%202018-2020%20&#1043;/&#1059;&#1058;&#1042;&#1045;&#1056;&#1046;&#1044;&#1045;&#1053;&#1053;&#1040;&#1071;%20&#1048;&#1053;&#1042;&#1045;&#1057;&#1058;&#1048;&#1062;&#1048;&#1054;&#1053;&#1053;&#1040;&#1071;%20&#1053;&#1040;%202018-2020%20&#1043;&#1043;/&#1050;&#1086;&#1088;&#1088;&#1077;&#1082;&#1090;&#1080;&#1088;&#1086;&#1074;&#1082;&#1072;%20&#1087;&#1088;&#1086;&#1075;&#1088;&#1072;&#1084;&#1084;&#1099;%202018%20&#1075;/2.%20&#1060;&#1086;&#1088;&#1084;&#1099;%20&#1087;&#1088;&#1080;&#1083;&#1086;&#1078;&#1077;&#1085;&#1080;&#1103;%20&#1089;%201-19%202018-2020%20&#1075;&#1075;%20&#1074;&#1077;&#1088;&#1089;&#1080;&#1103;%20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0810_1032402976870_03_0_04_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0810_1032402976870_07_0_04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2018 год"/>
      <sheetName val="1 2019 год"/>
      <sheetName val="1 2020 год"/>
      <sheetName val="2 2018-2020"/>
      <sheetName val="3 2018-2020"/>
      <sheetName val="4 2018-2020"/>
      <sheetName val="Лист2"/>
      <sheetName val="5 2018"/>
      <sheetName val="5 2019"/>
      <sheetName val="5 2020"/>
      <sheetName val="6 2018-2020"/>
      <sheetName val="7 2018-2020"/>
      <sheetName val="8 запол для объек диспетчеризац"/>
      <sheetName val="9 2018-2020"/>
      <sheetName val="10 2018-2020"/>
      <sheetName val="11.1"/>
      <sheetName val="11.2"/>
      <sheetName val="11.3"/>
      <sheetName val="12 2018-2020"/>
      <sheetName val="13"/>
      <sheetName val="14 "/>
      <sheetName val="15 для совмещ виды"/>
      <sheetName val="16 для совмещ виды"/>
      <sheetName val="17 индексы-дефляторы"/>
      <sheetName val="18 целевые пок из пок качества"/>
      <sheetName val="19 для ЕНЭС"/>
      <sheetName val="ИП 1.2 2018-2020"/>
      <sheetName val="Мероприятия"/>
      <sheetName val="Лист1"/>
    </sheetNames>
    <sheetDataSet>
      <sheetData sheetId="0" refreshError="1">
        <row r="20">
          <cell r="A20" t="str">
            <v>0</v>
          </cell>
          <cell r="B20" t="str">
            <v>ВСЕГО по инвестиционной программе, в том числе:</v>
          </cell>
          <cell r="C20" t="str">
            <v>нд</v>
          </cell>
        </row>
        <row r="21">
          <cell r="A21" t="str">
            <v>0.1</v>
          </cell>
          <cell r="B21" t="str">
            <v>Технологическое присоединение, всего</v>
          </cell>
          <cell r="C21" t="str">
            <v>нд</v>
          </cell>
        </row>
        <row r="22">
          <cell r="A22" t="str">
            <v>0.2</v>
          </cell>
          <cell r="B22" t="str">
            <v>Реконструкция, модернизация, техническое перевооружение, всего</v>
          </cell>
          <cell r="C22" t="str">
            <v>нд</v>
          </cell>
        </row>
        <row r="23">
          <cell r="A23" t="str">
            <v>0.3</v>
          </cell>
          <cell r="B23" t="str">
            <v>Инвестиционные проекты, реализация которых обуславливается схемами и программами перспективного развития электроэнергетики, всего</v>
          </cell>
          <cell r="C23" t="str">
            <v>нд</v>
          </cell>
        </row>
        <row r="24">
          <cell r="A24" t="str">
            <v>0.4</v>
          </cell>
          <cell r="B24" t="str">
            <v>Прочее новое строительство объектов электросетевого хозяйства, всего</v>
          </cell>
          <cell r="C24" t="str">
            <v>нд</v>
          </cell>
        </row>
        <row r="25">
          <cell r="A25" t="str">
            <v>0.5</v>
          </cell>
          <cell r="B25" t="str">
            <v>Покупка земельных участков для целей реализации инвестиционных проектов, всего</v>
          </cell>
          <cell r="C25" t="str">
            <v>нд</v>
          </cell>
        </row>
        <row r="26">
          <cell r="A26" t="str">
            <v>0.6</v>
          </cell>
          <cell r="B26" t="str">
            <v>Прочие инвестиционные проекты, всего</v>
          </cell>
          <cell r="C26" t="str">
            <v>нд</v>
          </cell>
        </row>
        <row r="27">
          <cell r="A27" t="str">
            <v>1</v>
          </cell>
          <cell r="B27" t="str">
            <v>Красноярский край</v>
          </cell>
          <cell r="C27" t="str">
            <v>нд</v>
          </cell>
        </row>
        <row r="28">
          <cell r="A28" t="str">
            <v>1.1</v>
          </cell>
          <cell r="B28" t="str">
            <v>Технологическое присоединение, всего, в том числе:</v>
          </cell>
          <cell r="C28" t="str">
            <v>Г</v>
          </cell>
        </row>
        <row r="29">
          <cell r="A29" t="str">
            <v>1.1.1</v>
          </cell>
          <cell r="B29" t="str">
            <v>Технологическое присоединение энергопринимающих устройств потребителей, всего, в том числе:</v>
          </cell>
          <cell r="C29" t="str">
            <v>Г</v>
          </cell>
        </row>
        <row r="30">
          <cell r="A30" t="str">
            <v>1.1.1.1</v>
          </cell>
          <cell r="B30" t="str">
            <v>Технологическое присоединение энергопринимающих устройств потребителей максимальной мощностью до 15 кВт включительно, всего</v>
          </cell>
          <cell r="C30" t="str">
            <v>нд</v>
          </cell>
        </row>
        <row r="31">
          <cell r="A31" t="str">
            <v>1.1.1.2</v>
          </cell>
          <cell r="B31" t="str">
            <v>Технологическое присоединение энергопринимающих устройств потребителей максимальной мощностью до 150 кВт включительно, всего</v>
          </cell>
          <cell r="C31" t="str">
            <v>нд</v>
          </cell>
        </row>
        <row r="32">
          <cell r="A32" t="str">
            <v>1.1.1.3</v>
          </cell>
          <cell r="B32" t="str">
            <v>Технологическое присоединение энергопринимающих устройств потребителей свыше 150 кВт, всего, в том числе:</v>
          </cell>
          <cell r="C32" t="str">
            <v>нд</v>
          </cell>
        </row>
        <row r="33">
          <cell r="A33" t="str">
            <v>1.1.2</v>
          </cell>
          <cell r="B33" t="str">
            <v>Технологическое присоединение объектов электросетевого хозяйства, всего, в том числе:</v>
          </cell>
          <cell r="C33" t="str">
            <v>Г</v>
          </cell>
        </row>
        <row r="34">
          <cell r="A34" t="str">
            <v>1.1.2.1</v>
          </cell>
          <cell r="B34" t="str">
    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    </cell>
          <cell r="C34" t="str">
            <v>Г</v>
          </cell>
        </row>
        <row r="35">
          <cell r="A35" t="str">
            <v>1.1.2.2</v>
          </cell>
          <cell r="B35" t="str">
            <v>Технологическое присоединение к электрическим сетям иных сетевых организаций, всего, в том числе:</v>
          </cell>
          <cell r="C35" t="str">
            <v>Г</v>
          </cell>
        </row>
        <row r="36">
          <cell r="A36" t="str">
            <v>1.1.3</v>
          </cell>
          <cell r="B36" t="str">
            <v>Технологическое присоединение объектов по производству электрической энергии всего, в том числе:</v>
          </cell>
          <cell r="C36" t="str">
            <v>Г</v>
          </cell>
        </row>
        <row r="37">
          <cell r="A37" t="str">
            <v>1.1.3.1</v>
          </cell>
          <cell r="B37" t="str">
            <v>Наименование объекта по производству электрической энергии, всего, в том числе:</v>
          </cell>
          <cell r="C37" t="str">
            <v>Г</v>
          </cell>
        </row>
        <row r="38">
          <cell r="A38" t="str">
            <v>1.1.3.1</v>
          </cell>
          <cell r="B38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38" t="str">
            <v>Г</v>
          </cell>
        </row>
        <row r="39">
          <cell r="A39" t="str">
            <v>1.1.3.1</v>
          </cell>
          <cell r="B39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39" t="str">
            <v>Г</v>
          </cell>
        </row>
        <row r="40">
          <cell r="A40" t="str">
            <v>1.1.3.1</v>
          </cell>
          <cell r="B40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    </cell>
          <cell r="C40" t="str">
            <v>Г</v>
          </cell>
        </row>
        <row r="41">
          <cell r="A41" t="str">
            <v>1.1.3.2</v>
          </cell>
          <cell r="B41" t="str">
            <v>Наименование объекта по производству электрической энергии, всего, в том числе:</v>
          </cell>
          <cell r="C41" t="str">
            <v>Г</v>
          </cell>
        </row>
        <row r="42">
          <cell r="A42" t="str">
            <v>1.1.3.2</v>
          </cell>
          <cell r="B42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42" t="str">
            <v>Г</v>
          </cell>
        </row>
        <row r="43">
          <cell r="A43" t="str">
            <v>1.1.3.2</v>
          </cell>
          <cell r="B43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3" t="str">
            <v>Г</v>
          </cell>
        </row>
        <row r="44">
          <cell r="A44" t="str">
            <v>1.1.3.2</v>
          </cell>
          <cell r="B44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4" t="str">
            <v>Г</v>
          </cell>
        </row>
        <row r="45">
          <cell r="A45" t="str">
            <v>1.1.4</v>
          </cell>
          <cell r="B45" t="str">
    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    </cell>
          <cell r="C45" t="str">
            <v>Г</v>
          </cell>
        </row>
        <row r="46">
          <cell r="A46" t="str">
            <v>1.1.4.1</v>
          </cell>
          <cell r="B46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6" t="str">
            <v>Г</v>
          </cell>
        </row>
        <row r="47">
          <cell r="A47" t="str">
            <v>1.1.4.2</v>
          </cell>
          <cell r="B47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7" t="str">
            <v>Г</v>
          </cell>
        </row>
        <row r="48">
          <cell r="A48" t="str">
            <v>1.2</v>
          </cell>
          <cell r="B48" t="str">
            <v>Реконструкция, модернизация, техническое перевооружение всего, в том числе:</v>
          </cell>
          <cell r="C48" t="str">
            <v>Г</v>
          </cell>
        </row>
        <row r="49">
          <cell r="A49" t="str">
            <v>1.2.1</v>
          </cell>
          <cell r="B49" t="str">
    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    </cell>
          <cell r="C49" t="str">
            <v>Г</v>
          </cell>
        </row>
        <row r="50">
          <cell r="A50" t="str">
            <v>1.2.1.1</v>
          </cell>
          <cell r="B50" t="str">
            <v>Реконструкция трансформаторных и иных подстанций, всего, в том числе:</v>
          </cell>
          <cell r="C50" t="str">
            <v>Г</v>
          </cell>
        </row>
        <row r="51">
          <cell r="A51" t="str">
            <v>1.2.1.2</v>
          </cell>
          <cell r="B51" t="str">
            <v>Модернизация, техническое перевооружение трансформаторных и иных подстанций, распределительных пунктов, всего, в том числе:</v>
          </cell>
          <cell r="C51" t="str">
            <v>Г</v>
          </cell>
        </row>
        <row r="52">
          <cell r="A52" t="str">
            <v>1.2.1.2</v>
          </cell>
          <cell r="B52" t="str">
    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    </cell>
          <cell r="C52" t="str">
            <v>H_101120000804</v>
          </cell>
        </row>
        <row r="53">
          <cell r="A53" t="str">
            <v>1.2.2</v>
          </cell>
          <cell r="B53" t="str">
            <v>Реконструкция, модернизация, техническое перевооружение линий электропередачи, всего, в том числе:</v>
          </cell>
          <cell r="C53" t="str">
            <v>Г</v>
          </cell>
        </row>
        <row r="54">
          <cell r="A54" t="str">
            <v>1.2.2.1</v>
          </cell>
          <cell r="B54" t="str">
            <v>Реконструкция линий электропередачи, всего, в том числе:</v>
          </cell>
          <cell r="C54" t="str">
            <v>Г</v>
          </cell>
        </row>
        <row r="55">
          <cell r="A55" t="str">
            <v>1.2.2.2</v>
          </cell>
          <cell r="B55" t="str">
            <v>Модернизация, техническое перевооружение линий электропередачи, всего, в том числе:</v>
          </cell>
          <cell r="C55" t="str">
            <v>Г</v>
          </cell>
        </row>
        <row r="56">
          <cell r="A56" t="str">
            <v>1.2.2.2</v>
          </cell>
          <cell r="B56" t="str">
    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    </cell>
          <cell r="C56" t="str">
            <v>H_0000024554</v>
          </cell>
        </row>
        <row r="57">
          <cell r="A57" t="str">
            <v>1.2.2.2</v>
          </cell>
          <cell r="B57" t="str">
    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    </cell>
          <cell r="C57" t="str">
            <v>H_СТР09754</v>
          </cell>
        </row>
        <row r="58">
          <cell r="A58" t="str">
            <v>1.2.2.2</v>
          </cell>
          <cell r="B58" t="str">
    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    </cell>
          <cell r="C58" t="str">
            <v>H_СТР09758</v>
          </cell>
        </row>
        <row r="59">
          <cell r="A59" t="str">
            <v>1.2.2.2</v>
          </cell>
          <cell r="B59" t="str">
    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    </cell>
          <cell r="C59" t="str">
            <v>H_ИНФ05163</v>
          </cell>
        </row>
        <row r="61">
          <cell r="A61" t="str">
            <v>1.2.2.2</v>
          </cell>
          <cell r="B61" t="str">
    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    </cell>
          <cell r="C61" t="str">
            <v>H_ИНФ06443</v>
          </cell>
        </row>
        <row r="63">
          <cell r="A63" t="str">
            <v>1.2.3</v>
          </cell>
          <cell r="B63" t="str">
            <v>Развитие и модернизация учета электрической энергии (мощности), всего, в том числе:</v>
          </cell>
          <cell r="C63" t="str">
            <v>Г</v>
          </cell>
        </row>
        <row r="64">
          <cell r="A64" t="str">
            <v>1.2.3.1</v>
          </cell>
          <cell r="B64" t="str">
            <v>«Установка приборов учета, класс напряжения 0,22 (0,4) кВ, всего, в том числе:»</v>
          </cell>
          <cell r="C64" t="str">
            <v>Г</v>
          </cell>
        </row>
        <row r="65">
          <cell r="A65" t="str">
            <v>1.2.3.2</v>
          </cell>
          <cell r="B65" t="str">
            <v>«Установка приборов учета, класс напряжения 6 (10) кВ, всего, в том числе:»</v>
          </cell>
          <cell r="C65" t="str">
            <v>Г</v>
          </cell>
        </row>
        <row r="66">
          <cell r="A66" t="str">
            <v>1.2.3.3</v>
          </cell>
          <cell r="B66" t="str">
            <v>«Установка приборов учета, класс напряжения 35 кВ, всего, в том числе:»</v>
          </cell>
          <cell r="C66" t="str">
            <v>Г</v>
          </cell>
        </row>
        <row r="67">
          <cell r="A67" t="str">
            <v>1.2.3.4</v>
          </cell>
          <cell r="B67" t="str">
            <v>«Установка приборов учета, класс напряжения 110 кВ и выше, всего, в том числе:»</v>
          </cell>
          <cell r="C67" t="str">
            <v>Г</v>
          </cell>
        </row>
        <row r="68">
          <cell r="A68" t="str">
            <v>1.2.3.5</v>
          </cell>
          <cell r="B68" t="str">
            <v>«Включение приборов учета в систему сбора и передачи данных, класс напряжения 0,22 (0,4) кВ, всего, в том числе:»</v>
          </cell>
          <cell r="C68" t="str">
            <v>Г</v>
          </cell>
        </row>
        <row r="69">
          <cell r="A69" t="str">
            <v>1.2.3.6</v>
          </cell>
          <cell r="B69" t="str">
            <v>«Включение приборов учета в систему сбора и передачи данных, класс напряжения 6 (10) кВ, всего, в том числе:»</v>
          </cell>
          <cell r="C69" t="str">
            <v>Г</v>
          </cell>
        </row>
        <row r="70">
          <cell r="A70" t="str">
            <v>1.2.3.7</v>
          </cell>
          <cell r="B70" t="str">
            <v>«Включение приборов учета в систему сбора и передачи данных, класс напряжения 35 кВ, всего, в том числе:»</v>
          </cell>
          <cell r="C70" t="str">
            <v>Г</v>
          </cell>
        </row>
        <row r="71">
          <cell r="A71" t="str">
            <v>1.2.3.8</v>
          </cell>
          <cell r="B71" t="str">
            <v>«Включение приборов учета в систему сбора и передачи данных, класс напряжения 110 кВ и выше, всего, в том числе:»</v>
          </cell>
          <cell r="C71" t="str">
            <v>Г</v>
          </cell>
        </row>
        <row r="72">
          <cell r="A72" t="str">
            <v>1.2.4</v>
          </cell>
          <cell r="B72" t="str">
            <v>Реконструкция, модернизация, техническое перевооружение прочих объектов основных средств, всего, в том числе:</v>
          </cell>
          <cell r="C72" t="str">
            <v>Г</v>
          </cell>
        </row>
        <row r="73">
          <cell r="A73" t="str">
            <v>1.2.4.1</v>
          </cell>
          <cell r="B73" t="str">
            <v>Реконструкция прочих объектов основных средств, всего, в том числе:</v>
          </cell>
          <cell r="C73" t="str">
            <v>Г</v>
          </cell>
        </row>
        <row r="74">
          <cell r="A74" t="str">
            <v>1.2.4.2</v>
          </cell>
          <cell r="B74" t="str">
            <v>Модернизация, техническое перевооружение прочих объектов основных средств, всего, в том числе:</v>
          </cell>
          <cell r="C74" t="str">
            <v>Г</v>
          </cell>
        </row>
        <row r="75">
          <cell r="A75" t="str">
            <v>1.3</v>
          </cell>
          <cell r="B75" t="str">
    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    </cell>
          <cell r="C75" t="str">
            <v>Г</v>
          </cell>
        </row>
        <row r="76">
          <cell r="A76" t="str">
            <v>1.3.1</v>
          </cell>
          <cell r="B76" t="str">
            <v>Инвестиционные проекты, предусмотренные схемой и программой развития Единой энергетической системы России, всего, в том числе:</v>
          </cell>
          <cell r="C76" t="str">
            <v>Г</v>
          </cell>
        </row>
        <row r="77">
          <cell r="A77" t="str">
            <v>1.3.2</v>
          </cell>
          <cell r="B77" t="str">
            <v>Инвестиционные проекты, предусмотренные схемой и программой развития субъекта Российской Федерации, всего, в том числе:</v>
          </cell>
          <cell r="C77" t="str">
            <v>Г</v>
          </cell>
        </row>
        <row r="78">
          <cell r="A78" t="str">
            <v>1.4</v>
          </cell>
          <cell r="B78" t="str">
            <v>Прочее новое строительство объектов электросетевого хозяйства, всего, в том числе:</v>
          </cell>
          <cell r="C78" t="str">
            <v>Г</v>
          </cell>
        </row>
        <row r="79">
          <cell r="A79" t="str">
            <v>1.5</v>
          </cell>
          <cell r="B79" t="str">
            <v>Покупка земельных участков для целей реализации инвестиционных проектов, всего, в том числе:</v>
          </cell>
          <cell r="C79" t="str">
            <v>Г</v>
          </cell>
        </row>
        <row r="80">
          <cell r="A80" t="str">
            <v>1.6</v>
          </cell>
          <cell r="B80" t="str">
            <v>Прочие инвестиционные проекты, всего, в том числе:</v>
          </cell>
          <cell r="C80" t="str">
            <v>Г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51">
          <cell r="Y51">
            <v>0</v>
          </cell>
        </row>
        <row r="52">
          <cell r="V52">
            <v>0.63</v>
          </cell>
          <cell r="W52">
            <v>0</v>
          </cell>
          <cell r="X52">
            <v>0</v>
          </cell>
          <cell r="Y52">
            <v>0</v>
          </cell>
          <cell r="Z52">
            <v>4</v>
          </cell>
          <cell r="AA52">
            <v>3</v>
          </cell>
          <cell r="AB52">
            <v>0</v>
          </cell>
        </row>
        <row r="56">
          <cell r="V56">
            <v>0</v>
          </cell>
          <cell r="W56">
            <v>0</v>
          </cell>
          <cell r="X56">
            <v>1.0840000000000001</v>
          </cell>
          <cell r="Y56">
            <v>0</v>
          </cell>
          <cell r="Z56">
            <v>0</v>
          </cell>
          <cell r="AA56">
            <v>0</v>
          </cell>
          <cell r="AB56">
            <v>21</v>
          </cell>
        </row>
        <row r="57">
          <cell r="V57">
            <v>0</v>
          </cell>
          <cell r="W57">
            <v>0</v>
          </cell>
          <cell r="X57">
            <v>1.4339999999999999</v>
          </cell>
          <cell r="Y57">
            <v>0</v>
          </cell>
          <cell r="Z57">
            <v>0</v>
          </cell>
          <cell r="AA57">
            <v>0</v>
          </cell>
          <cell r="AB57">
            <v>29</v>
          </cell>
        </row>
        <row r="58">
          <cell r="V58">
            <v>0</v>
          </cell>
          <cell r="W58">
            <v>0</v>
          </cell>
          <cell r="X58">
            <v>1.2</v>
          </cell>
          <cell r="Y58">
            <v>0</v>
          </cell>
          <cell r="Z58">
            <v>0</v>
          </cell>
          <cell r="AA58">
            <v>0</v>
          </cell>
          <cell r="AB58">
            <v>21</v>
          </cell>
        </row>
        <row r="59">
          <cell r="V59">
            <v>0</v>
          </cell>
          <cell r="W59">
            <v>0</v>
          </cell>
          <cell r="X59">
            <v>0.77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</row>
        <row r="61">
          <cell r="V61">
            <v>0</v>
          </cell>
          <cell r="W61">
            <v>0</v>
          </cell>
          <cell r="X61">
            <v>2.35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2018-2020"/>
    </sheetNames>
    <sheetDataSet>
      <sheetData sheetId="0">
        <row r="50">
          <cell r="P50">
            <v>1.678579</v>
          </cell>
        </row>
        <row r="54">
          <cell r="P54">
            <v>1.2494320000000001</v>
          </cell>
        </row>
        <row r="55">
          <cell r="P55">
            <v>1.6542889999999999</v>
          </cell>
        </row>
        <row r="56">
          <cell r="P56">
            <v>1.3796409999999999</v>
          </cell>
        </row>
        <row r="57">
          <cell r="P57">
            <v>3.4773710000000002</v>
          </cell>
        </row>
        <row r="59">
          <cell r="P59">
            <v>1.0631079999999999</v>
          </cell>
        </row>
        <row r="61">
          <cell r="P61">
            <v>3.1600999999999999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2018-2020"/>
    </sheetNames>
    <sheetDataSet>
      <sheetData sheetId="0">
        <row r="62">
          <cell r="B62" t="str">
    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    </cell>
          <cell r="C62" t="str">
            <v>H_ИНФ12181</v>
          </cell>
          <cell r="O62">
            <v>3.1500000000000004</v>
          </cell>
          <cell r="Q62">
            <v>0.12</v>
          </cell>
          <cell r="U62">
            <v>39</v>
          </cell>
          <cell r="V62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C267"/>
  <sheetViews>
    <sheetView tabSelected="1" view="pageBreakPreview" topLeftCell="A84" zoomScale="75" zoomScaleNormal="100" zoomScaleSheetLayoutView="75" workbookViewId="0">
      <selection activeCell="E85" sqref="E85"/>
    </sheetView>
  </sheetViews>
  <sheetFormatPr defaultRowHeight="15.75" x14ac:dyDescent="0.25"/>
  <cols>
    <col min="1" max="1" width="11.625" style="1" customWidth="1"/>
    <col min="2" max="2" width="37.375" style="1" customWidth="1"/>
    <col min="3" max="3" width="13.875" style="2" customWidth="1"/>
    <col min="4" max="4" width="18" style="1" customWidth="1"/>
    <col min="5" max="5" width="6.125" style="1" customWidth="1"/>
    <col min="6" max="13" width="6" style="1" customWidth="1"/>
    <col min="14" max="14" width="18" style="1" customWidth="1"/>
    <col min="15" max="23" width="6" style="1" customWidth="1"/>
    <col min="24" max="24" width="18" style="1" customWidth="1"/>
    <col min="25" max="33" width="6" style="1" customWidth="1"/>
    <col min="34" max="34" width="18" style="1" customWidth="1"/>
    <col min="35" max="35" width="7.5" style="1" customWidth="1"/>
    <col min="36" max="37" width="6" style="1" customWidth="1"/>
    <col min="38" max="38" width="7.375" style="1" customWidth="1"/>
    <col min="39" max="43" width="6" style="1" customWidth="1"/>
    <col min="44" max="44" width="18" style="1" customWidth="1"/>
    <col min="45" max="45" width="8" style="1" customWidth="1"/>
    <col min="46" max="47" width="6" style="1" customWidth="1"/>
    <col min="48" max="48" width="7.875" style="1" customWidth="1"/>
    <col min="49" max="52" width="6" style="1" customWidth="1"/>
    <col min="53" max="53" width="7.625" style="1" customWidth="1"/>
    <col min="54" max="54" width="5.75" style="1" customWidth="1"/>
    <col min="55" max="55" width="16.125" style="1" customWidth="1"/>
    <col min="56" max="56" width="21.25" style="1" customWidth="1"/>
    <col min="57" max="57" width="12.625" style="1" customWidth="1"/>
    <col min="58" max="58" width="22.375" style="1" customWidth="1"/>
    <col min="59" max="59" width="10.875" style="1" customWidth="1"/>
    <col min="60" max="60" width="17.375" style="1" customWidth="1"/>
    <col min="61" max="62" width="4.125" style="1" customWidth="1"/>
    <col min="63" max="63" width="3.75" style="1" customWidth="1"/>
    <col min="64" max="64" width="3.875" style="1" customWidth="1"/>
    <col min="65" max="65" width="4.5" style="1" customWidth="1"/>
    <col min="66" max="66" width="5" style="1" customWidth="1"/>
    <col min="67" max="67" width="5.5" style="1" customWidth="1"/>
    <col min="68" max="68" width="5.75" style="1" customWidth="1"/>
    <col min="69" max="69" width="5.5" style="1" customWidth="1"/>
    <col min="70" max="71" width="5" style="1" customWidth="1"/>
    <col min="72" max="72" width="12.875" style="1" customWidth="1"/>
    <col min="73" max="82" width="5" style="1" customWidth="1"/>
    <col min="83" max="16384" width="9" style="1"/>
  </cols>
  <sheetData>
    <row r="1" spans="1:81" ht="18.75" x14ac:dyDescent="0.25"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S1" s="4" t="s">
        <v>0</v>
      </c>
      <c r="AT1" s="4"/>
      <c r="AU1" s="5"/>
      <c r="AV1" s="5"/>
      <c r="AZ1" s="6"/>
    </row>
    <row r="2" spans="1:81" ht="51" customHeight="1" x14ac:dyDescent="0.25"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S2" s="76" t="s">
        <v>75</v>
      </c>
      <c r="AT2" s="76"/>
      <c r="AU2" s="76"/>
      <c r="AV2" s="76"/>
      <c r="AW2" s="76"/>
      <c r="AX2" s="76"/>
      <c r="AY2" s="76"/>
      <c r="AZ2" s="76"/>
    </row>
    <row r="3" spans="1:81" ht="18.75" x14ac:dyDescent="0.3"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S3" s="7" t="s">
        <v>76</v>
      </c>
      <c r="AT3" s="7"/>
      <c r="AU3" s="8"/>
      <c r="AV3" s="8"/>
      <c r="AZ3" s="9"/>
    </row>
    <row r="4" spans="1:81" ht="18.75" x14ac:dyDescent="0.3">
      <c r="A4" s="77" t="s">
        <v>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</row>
    <row r="5" spans="1:81" ht="18.75" x14ac:dyDescent="0.3">
      <c r="A5" s="78" t="s">
        <v>2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</row>
    <row r="6" spans="1:8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</row>
    <row r="7" spans="1:81" ht="18.75" x14ac:dyDescent="0.25">
      <c r="B7" s="11"/>
      <c r="C7" s="12"/>
      <c r="D7" s="11"/>
      <c r="E7" s="11"/>
      <c r="F7" s="11" t="s">
        <v>3</v>
      </c>
      <c r="G7" s="11"/>
      <c r="H7" s="11"/>
      <c r="I7" s="11"/>
      <c r="J7" s="11"/>
      <c r="K7" s="11"/>
      <c r="L7" s="11"/>
      <c r="M7" s="11"/>
      <c r="N7" s="79" t="s">
        <v>4</v>
      </c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</row>
    <row r="8" spans="1:81" x14ac:dyDescent="0.25">
      <c r="A8" s="14" t="s">
        <v>5</v>
      </c>
      <c r="B8" s="14"/>
      <c r="C8" s="15"/>
      <c r="D8" s="14"/>
      <c r="E8" s="14"/>
      <c r="F8" s="14"/>
      <c r="G8" s="14"/>
      <c r="H8" s="14"/>
      <c r="I8" s="14"/>
      <c r="J8" s="14"/>
      <c r="K8" s="14"/>
      <c r="L8" s="14"/>
      <c r="M8" s="14"/>
      <c r="N8" s="80" t="s">
        <v>6</v>
      </c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</row>
    <row r="9" spans="1:8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</row>
    <row r="10" spans="1:81" x14ac:dyDescent="0.25">
      <c r="A10" s="74" t="s">
        <v>73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</row>
    <row r="11" spans="1:81" ht="18.75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62"/>
      <c r="N11" s="17"/>
      <c r="O11" s="17"/>
      <c r="P11" s="17"/>
      <c r="Q11" s="17"/>
      <c r="R11" s="17"/>
      <c r="S11" s="17"/>
      <c r="T11" s="17"/>
      <c r="U11" s="17"/>
      <c r="V11" s="17"/>
      <c r="W11" s="62"/>
      <c r="X11" s="17"/>
      <c r="Y11" s="17"/>
      <c r="Z11" s="17"/>
      <c r="AA11" s="17"/>
      <c r="AB11" s="17"/>
      <c r="AC11" s="17"/>
      <c r="AD11" s="17"/>
      <c r="AE11" s="17"/>
      <c r="AF11" s="17"/>
      <c r="AG11" s="62"/>
      <c r="AH11" s="17"/>
      <c r="AI11" s="17"/>
      <c r="AJ11" s="17"/>
      <c r="AK11" s="17"/>
      <c r="AL11" s="17"/>
      <c r="AM11" s="17"/>
      <c r="AN11" s="17"/>
      <c r="AO11" s="17"/>
      <c r="AP11" s="17"/>
      <c r="AQ11" s="62"/>
      <c r="AR11" s="17"/>
      <c r="AS11" s="17"/>
      <c r="AT11" s="17"/>
      <c r="AU11" s="17"/>
      <c r="AV11" s="17"/>
      <c r="AW11" s="17"/>
      <c r="AX11" s="17"/>
      <c r="AY11" s="17"/>
      <c r="AZ11" s="17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</row>
    <row r="12" spans="1:81" ht="18.75" x14ac:dyDescent="0.25">
      <c r="B12" s="19"/>
      <c r="C12" s="1"/>
      <c r="D12" s="19"/>
      <c r="E12" s="81" t="s">
        <v>7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2" t="s">
        <v>74</v>
      </c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</row>
    <row r="13" spans="1:8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R13" s="20"/>
      <c r="S13" s="84" t="s">
        <v>8</v>
      </c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</row>
    <row r="14" spans="1:81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21"/>
      <c r="BB14" s="21"/>
      <c r="BC14" s="21"/>
      <c r="BD14" s="21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</row>
    <row r="15" spans="1:81" x14ac:dyDescent="0.25">
      <c r="A15" s="86" t="s">
        <v>9</v>
      </c>
      <c r="B15" s="89" t="s">
        <v>10</v>
      </c>
      <c r="C15" s="89" t="s">
        <v>11</v>
      </c>
      <c r="D15" s="71" t="s">
        <v>78</v>
      </c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3"/>
      <c r="BB15" s="23"/>
      <c r="BC15" s="23"/>
      <c r="BD15" s="23"/>
    </row>
    <row r="16" spans="1:81" ht="15.75" customHeight="1" x14ac:dyDescent="0.25">
      <c r="A16" s="87"/>
      <c r="B16" s="89"/>
      <c r="C16" s="89"/>
      <c r="D16" s="71" t="s">
        <v>12</v>
      </c>
      <c r="E16" s="72"/>
      <c r="F16" s="72"/>
      <c r="G16" s="72"/>
      <c r="H16" s="72"/>
      <c r="I16" s="72"/>
      <c r="J16" s="72"/>
      <c r="K16" s="72"/>
      <c r="L16" s="72"/>
      <c r="M16" s="73"/>
      <c r="N16" s="71" t="s">
        <v>13</v>
      </c>
      <c r="O16" s="72"/>
      <c r="P16" s="72"/>
      <c r="Q16" s="72"/>
      <c r="R16" s="72"/>
      <c r="S16" s="72"/>
      <c r="T16" s="72"/>
      <c r="U16" s="72"/>
      <c r="V16" s="72"/>
      <c r="W16" s="73"/>
      <c r="X16" s="71" t="s">
        <v>14</v>
      </c>
      <c r="Y16" s="72"/>
      <c r="Z16" s="72"/>
      <c r="AA16" s="72"/>
      <c r="AB16" s="72"/>
      <c r="AC16" s="72"/>
      <c r="AD16" s="72"/>
      <c r="AE16" s="72"/>
      <c r="AF16" s="72"/>
      <c r="AG16" s="73"/>
      <c r="AH16" s="71" t="s">
        <v>15</v>
      </c>
      <c r="AI16" s="72"/>
      <c r="AJ16" s="72"/>
      <c r="AK16" s="72"/>
      <c r="AL16" s="72"/>
      <c r="AM16" s="72"/>
      <c r="AN16" s="72"/>
      <c r="AO16" s="72"/>
      <c r="AP16" s="72"/>
      <c r="AQ16" s="73"/>
      <c r="AR16" s="68" t="s">
        <v>72</v>
      </c>
      <c r="AS16" s="69"/>
      <c r="AT16" s="69"/>
      <c r="AU16" s="69"/>
      <c r="AV16" s="69"/>
      <c r="AW16" s="69"/>
      <c r="AX16" s="69"/>
      <c r="AY16" s="69"/>
      <c r="AZ16" s="69"/>
      <c r="BA16" s="70"/>
      <c r="BB16" s="23"/>
      <c r="BC16" s="23"/>
      <c r="BD16" s="23"/>
    </row>
    <row r="17" spans="1:53" ht="31.5" customHeight="1" x14ac:dyDescent="0.25">
      <c r="A17" s="87"/>
      <c r="B17" s="89"/>
      <c r="C17" s="89"/>
      <c r="D17" s="24" t="s">
        <v>16</v>
      </c>
      <c r="E17" s="71" t="s">
        <v>17</v>
      </c>
      <c r="F17" s="72"/>
      <c r="G17" s="72"/>
      <c r="H17" s="72"/>
      <c r="I17" s="72"/>
      <c r="J17" s="72"/>
      <c r="K17" s="72"/>
      <c r="L17" s="72"/>
      <c r="M17" s="73"/>
      <c r="N17" s="24" t="s">
        <v>16</v>
      </c>
      <c r="O17" s="68" t="s">
        <v>17</v>
      </c>
      <c r="P17" s="69"/>
      <c r="Q17" s="69"/>
      <c r="R17" s="69"/>
      <c r="S17" s="69"/>
      <c r="T17" s="69"/>
      <c r="U17" s="69"/>
      <c r="V17" s="69"/>
      <c r="W17" s="70"/>
      <c r="X17" s="24" t="s">
        <v>16</v>
      </c>
      <c r="Y17" s="68" t="s">
        <v>17</v>
      </c>
      <c r="Z17" s="69"/>
      <c r="AA17" s="69"/>
      <c r="AB17" s="69"/>
      <c r="AC17" s="69"/>
      <c r="AD17" s="69"/>
      <c r="AE17" s="69"/>
      <c r="AF17" s="69"/>
      <c r="AG17" s="70"/>
      <c r="AH17" s="24" t="s">
        <v>16</v>
      </c>
      <c r="AI17" s="68" t="s">
        <v>17</v>
      </c>
      <c r="AJ17" s="69"/>
      <c r="AK17" s="69"/>
      <c r="AL17" s="69"/>
      <c r="AM17" s="69"/>
      <c r="AN17" s="69"/>
      <c r="AO17" s="69"/>
      <c r="AP17" s="69"/>
      <c r="AQ17" s="70"/>
      <c r="AR17" s="24" t="s">
        <v>16</v>
      </c>
      <c r="AS17" s="68" t="s">
        <v>17</v>
      </c>
      <c r="AT17" s="69"/>
      <c r="AU17" s="69"/>
      <c r="AV17" s="69"/>
      <c r="AW17" s="69"/>
      <c r="AX17" s="69"/>
      <c r="AY17" s="69"/>
      <c r="AZ17" s="69"/>
      <c r="BA17" s="70"/>
    </row>
    <row r="18" spans="1:53" ht="100.5" x14ac:dyDescent="0.25">
      <c r="A18" s="88"/>
      <c r="B18" s="89"/>
      <c r="C18" s="89"/>
      <c r="D18" s="25" t="s">
        <v>18</v>
      </c>
      <c r="E18" s="25" t="s">
        <v>18</v>
      </c>
      <c r="F18" s="26" t="s">
        <v>19</v>
      </c>
      <c r="G18" s="26" t="s">
        <v>20</v>
      </c>
      <c r="H18" s="26" t="s">
        <v>21</v>
      </c>
      <c r="I18" s="26" t="s">
        <v>22</v>
      </c>
      <c r="J18" s="26" t="s">
        <v>23</v>
      </c>
      <c r="K18" s="26" t="s">
        <v>24</v>
      </c>
      <c r="L18" s="26" t="s">
        <v>25</v>
      </c>
      <c r="M18" s="26" t="s">
        <v>79</v>
      </c>
      <c r="N18" s="25" t="s">
        <v>18</v>
      </c>
      <c r="O18" s="25" t="s">
        <v>18</v>
      </c>
      <c r="P18" s="26" t="s">
        <v>19</v>
      </c>
      <c r="Q18" s="26" t="s">
        <v>20</v>
      </c>
      <c r="R18" s="26" t="s">
        <v>21</v>
      </c>
      <c r="S18" s="26" t="s">
        <v>22</v>
      </c>
      <c r="T18" s="26" t="s">
        <v>23</v>
      </c>
      <c r="U18" s="26" t="s">
        <v>24</v>
      </c>
      <c r="V18" s="26" t="s">
        <v>25</v>
      </c>
      <c r="W18" s="26" t="s">
        <v>79</v>
      </c>
      <c r="X18" s="25" t="s">
        <v>18</v>
      </c>
      <c r="Y18" s="25" t="s">
        <v>18</v>
      </c>
      <c r="Z18" s="26" t="s">
        <v>19</v>
      </c>
      <c r="AA18" s="26" t="s">
        <v>20</v>
      </c>
      <c r="AB18" s="26" t="s">
        <v>21</v>
      </c>
      <c r="AC18" s="26" t="s">
        <v>22</v>
      </c>
      <c r="AD18" s="26" t="s">
        <v>23</v>
      </c>
      <c r="AE18" s="26" t="s">
        <v>24</v>
      </c>
      <c r="AF18" s="26" t="s">
        <v>25</v>
      </c>
      <c r="AG18" s="26" t="s">
        <v>79</v>
      </c>
      <c r="AH18" s="25" t="s">
        <v>18</v>
      </c>
      <c r="AI18" s="25" t="s">
        <v>18</v>
      </c>
      <c r="AJ18" s="26" t="s">
        <v>19</v>
      </c>
      <c r="AK18" s="26" t="s">
        <v>20</v>
      </c>
      <c r="AL18" s="26" t="s">
        <v>21</v>
      </c>
      <c r="AM18" s="26" t="s">
        <v>22</v>
      </c>
      <c r="AN18" s="26" t="s">
        <v>23</v>
      </c>
      <c r="AO18" s="26" t="s">
        <v>24</v>
      </c>
      <c r="AP18" s="26" t="s">
        <v>25</v>
      </c>
      <c r="AQ18" s="26" t="s">
        <v>79</v>
      </c>
      <c r="AR18" s="25" t="s">
        <v>18</v>
      </c>
      <c r="AS18" s="25" t="s">
        <v>18</v>
      </c>
      <c r="AT18" s="26" t="s">
        <v>19</v>
      </c>
      <c r="AU18" s="26" t="s">
        <v>20</v>
      </c>
      <c r="AV18" s="26" t="s">
        <v>21</v>
      </c>
      <c r="AW18" s="26" t="s">
        <v>22</v>
      </c>
      <c r="AX18" s="26" t="s">
        <v>23</v>
      </c>
      <c r="AY18" s="26" t="s">
        <v>24</v>
      </c>
      <c r="AZ18" s="26" t="s">
        <v>25</v>
      </c>
      <c r="BA18" s="26" t="s">
        <v>79</v>
      </c>
    </row>
    <row r="19" spans="1:53" x14ac:dyDescent="0.25">
      <c r="A19" s="27">
        <v>1</v>
      </c>
      <c r="B19" s="27">
        <v>2</v>
      </c>
      <c r="C19" s="27">
        <v>3</v>
      </c>
      <c r="D19" s="28" t="s">
        <v>26</v>
      </c>
      <c r="E19" s="28" t="s">
        <v>27</v>
      </c>
      <c r="F19" s="28" t="s">
        <v>28</v>
      </c>
      <c r="G19" s="28" t="s">
        <v>29</v>
      </c>
      <c r="H19" s="28" t="s">
        <v>30</v>
      </c>
      <c r="I19" s="28" t="s">
        <v>31</v>
      </c>
      <c r="J19" s="28" t="s">
        <v>32</v>
      </c>
      <c r="K19" s="28" t="s">
        <v>33</v>
      </c>
      <c r="L19" s="28" t="s">
        <v>34</v>
      </c>
      <c r="M19" s="28" t="s">
        <v>80</v>
      </c>
      <c r="N19" s="28" t="s">
        <v>35</v>
      </c>
      <c r="O19" s="28" t="s">
        <v>36</v>
      </c>
      <c r="P19" s="28" t="s">
        <v>37</v>
      </c>
      <c r="Q19" s="28" t="s">
        <v>38</v>
      </c>
      <c r="R19" s="28" t="s">
        <v>39</v>
      </c>
      <c r="S19" s="28" t="s">
        <v>40</v>
      </c>
      <c r="T19" s="28" t="s">
        <v>41</v>
      </c>
      <c r="U19" s="28" t="s">
        <v>42</v>
      </c>
      <c r="V19" s="28" t="s">
        <v>43</v>
      </c>
      <c r="W19" s="28" t="s">
        <v>81</v>
      </c>
      <c r="X19" s="28" t="s">
        <v>44</v>
      </c>
      <c r="Y19" s="28" t="s">
        <v>45</v>
      </c>
      <c r="Z19" s="28" t="s">
        <v>46</v>
      </c>
      <c r="AA19" s="28" t="s">
        <v>47</v>
      </c>
      <c r="AB19" s="28" t="s">
        <v>48</v>
      </c>
      <c r="AC19" s="28" t="s">
        <v>49</v>
      </c>
      <c r="AD19" s="28" t="s">
        <v>50</v>
      </c>
      <c r="AE19" s="28" t="s">
        <v>51</v>
      </c>
      <c r="AF19" s="28" t="s">
        <v>52</v>
      </c>
      <c r="AG19" s="28" t="s">
        <v>82</v>
      </c>
      <c r="AH19" s="28" t="s">
        <v>53</v>
      </c>
      <c r="AI19" s="28" t="s">
        <v>54</v>
      </c>
      <c r="AJ19" s="28" t="s">
        <v>55</v>
      </c>
      <c r="AK19" s="28" t="s">
        <v>56</v>
      </c>
      <c r="AL19" s="28" t="s">
        <v>57</v>
      </c>
      <c r="AM19" s="28" t="s">
        <v>58</v>
      </c>
      <c r="AN19" s="28" t="s">
        <v>59</v>
      </c>
      <c r="AO19" s="28" t="s">
        <v>60</v>
      </c>
      <c r="AP19" s="28" t="s">
        <v>61</v>
      </c>
      <c r="AQ19" s="28" t="s">
        <v>83</v>
      </c>
      <c r="AR19" s="28" t="s">
        <v>62</v>
      </c>
      <c r="AS19" s="28" t="s">
        <v>63</v>
      </c>
      <c r="AT19" s="28" t="s">
        <v>64</v>
      </c>
      <c r="AU19" s="28" t="s">
        <v>65</v>
      </c>
      <c r="AV19" s="28" t="s">
        <v>66</v>
      </c>
      <c r="AW19" s="28" t="s">
        <v>67</v>
      </c>
      <c r="AX19" s="28" t="s">
        <v>68</v>
      </c>
      <c r="AY19" s="28" t="s">
        <v>69</v>
      </c>
      <c r="AZ19" s="28" t="s">
        <v>70</v>
      </c>
      <c r="BA19" s="28" t="s">
        <v>84</v>
      </c>
    </row>
    <row r="20" spans="1:53" x14ac:dyDescent="0.25">
      <c r="A20" s="29"/>
      <c r="B20" s="30"/>
      <c r="C20" s="31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</row>
    <row r="21" spans="1:53" s="37" customFormat="1" ht="31.5" x14ac:dyDescent="0.25">
      <c r="A21" s="33" t="str">
        <f>'[1]1 2018 год'!A20</f>
        <v>0</v>
      </c>
      <c r="B21" s="34" t="str">
        <f>'[1]1 2018 год'!B20</f>
        <v>ВСЕГО по инвестиционной программе, в том числе:</v>
      </c>
      <c r="C21" s="35" t="str">
        <f>'[1]1 2018 год'!C20</f>
        <v>нд</v>
      </c>
      <c r="D21" s="36">
        <f>SUM(D22:D27)</f>
        <v>0</v>
      </c>
      <c r="E21" s="36">
        <f t="shared" ref="E21:BA21" si="0">SUM(E22:E27)</f>
        <v>0</v>
      </c>
      <c r="F21" s="36">
        <f t="shared" si="0"/>
        <v>0</v>
      </c>
      <c r="G21" s="36">
        <f t="shared" si="0"/>
        <v>0</v>
      </c>
      <c r="H21" s="36">
        <f t="shared" si="0"/>
        <v>0</v>
      </c>
      <c r="I21" s="36">
        <f t="shared" si="0"/>
        <v>0</v>
      </c>
      <c r="J21" s="36">
        <f t="shared" si="0"/>
        <v>0</v>
      </c>
      <c r="K21" s="36">
        <f t="shared" si="0"/>
        <v>0</v>
      </c>
      <c r="L21" s="36">
        <f t="shared" si="0"/>
        <v>0</v>
      </c>
      <c r="M21" s="36">
        <f t="shared" ref="M21" si="1">SUM(M22:M27)</f>
        <v>0</v>
      </c>
      <c r="N21" s="36">
        <f t="shared" si="0"/>
        <v>0</v>
      </c>
      <c r="O21" s="36">
        <f t="shared" si="0"/>
        <v>0</v>
      </c>
      <c r="P21" s="36">
        <f t="shared" si="0"/>
        <v>0</v>
      </c>
      <c r="Q21" s="36">
        <f t="shared" si="0"/>
        <v>0</v>
      </c>
      <c r="R21" s="36">
        <f t="shared" si="0"/>
        <v>0</v>
      </c>
      <c r="S21" s="36">
        <f t="shared" si="0"/>
        <v>0</v>
      </c>
      <c r="T21" s="36">
        <f t="shared" si="0"/>
        <v>0</v>
      </c>
      <c r="U21" s="36">
        <f t="shared" si="0"/>
        <v>0</v>
      </c>
      <c r="V21" s="36">
        <f t="shared" si="0"/>
        <v>0</v>
      </c>
      <c r="W21" s="36">
        <f t="shared" ref="W21" si="2">SUM(W22:W27)</f>
        <v>0</v>
      </c>
      <c r="X21" s="36">
        <f t="shared" si="0"/>
        <v>0</v>
      </c>
      <c r="Y21" s="36">
        <f t="shared" si="0"/>
        <v>0</v>
      </c>
      <c r="Z21" s="36">
        <f t="shared" si="0"/>
        <v>0</v>
      </c>
      <c r="AA21" s="36">
        <f t="shared" si="0"/>
        <v>0</v>
      </c>
      <c r="AB21" s="36">
        <f t="shared" si="0"/>
        <v>0</v>
      </c>
      <c r="AC21" s="36">
        <f t="shared" si="0"/>
        <v>0</v>
      </c>
      <c r="AD21" s="36">
        <f t="shared" si="0"/>
        <v>0</v>
      </c>
      <c r="AE21" s="36">
        <f t="shared" si="0"/>
        <v>0</v>
      </c>
      <c r="AF21" s="36">
        <f t="shared" si="0"/>
        <v>0</v>
      </c>
      <c r="AG21" s="36">
        <f t="shared" ref="AG21" si="3">SUM(AG22:AG27)</f>
        <v>0</v>
      </c>
      <c r="AH21" s="36">
        <f t="shared" si="0"/>
        <v>0</v>
      </c>
      <c r="AI21" s="36">
        <f t="shared" si="0"/>
        <v>13.662520000000001</v>
      </c>
      <c r="AJ21" s="36">
        <f t="shared" si="0"/>
        <v>0.63</v>
      </c>
      <c r="AK21" s="36">
        <f t="shared" si="0"/>
        <v>0</v>
      </c>
      <c r="AL21" s="36">
        <f t="shared" si="0"/>
        <v>10.108000000000001</v>
      </c>
      <c r="AM21" s="36">
        <f t="shared" si="0"/>
        <v>0</v>
      </c>
      <c r="AN21" s="36">
        <f t="shared" si="0"/>
        <v>4</v>
      </c>
      <c r="AO21" s="36">
        <f t="shared" si="0"/>
        <v>3</v>
      </c>
      <c r="AP21" s="36">
        <f t="shared" si="0"/>
        <v>110</v>
      </c>
      <c r="AQ21" s="36">
        <f t="shared" ref="AQ21" si="4">SUM(AQ22:AQ27)</f>
        <v>14</v>
      </c>
      <c r="AR21" s="36">
        <f t="shared" si="0"/>
        <v>0</v>
      </c>
      <c r="AS21" s="36">
        <f t="shared" si="0"/>
        <v>13.662520000000001</v>
      </c>
      <c r="AT21" s="36">
        <f t="shared" si="0"/>
        <v>0.63</v>
      </c>
      <c r="AU21" s="36">
        <f t="shared" si="0"/>
        <v>0</v>
      </c>
      <c r="AV21" s="36">
        <f t="shared" si="0"/>
        <v>10.108000000000001</v>
      </c>
      <c r="AW21" s="36">
        <f t="shared" si="0"/>
        <v>0</v>
      </c>
      <c r="AX21" s="36">
        <f t="shared" si="0"/>
        <v>4</v>
      </c>
      <c r="AY21" s="36">
        <f t="shared" si="0"/>
        <v>3</v>
      </c>
      <c r="AZ21" s="36">
        <f t="shared" si="0"/>
        <v>110</v>
      </c>
      <c r="BA21" s="36">
        <f t="shared" si="0"/>
        <v>14</v>
      </c>
    </row>
    <row r="22" spans="1:53" x14ac:dyDescent="0.25">
      <c r="A22" s="38" t="str">
        <f>'[1]1 2018 год'!A21</f>
        <v>0.1</v>
      </c>
      <c r="B22" s="39" t="str">
        <f>'[1]1 2018 год'!B21</f>
        <v>Технологическое присоединение, всего</v>
      </c>
      <c r="C22" s="40" t="str">
        <f>'[1]1 2018 год'!C21</f>
        <v>нд</v>
      </c>
      <c r="D22" s="31" t="s">
        <v>71</v>
      </c>
      <c r="E22" s="31" t="s">
        <v>71</v>
      </c>
      <c r="F22" s="31" t="s">
        <v>71</v>
      </c>
      <c r="G22" s="31" t="s">
        <v>71</v>
      </c>
      <c r="H22" s="31" t="s">
        <v>71</v>
      </c>
      <c r="I22" s="31" t="s">
        <v>71</v>
      </c>
      <c r="J22" s="31" t="s">
        <v>71</v>
      </c>
      <c r="K22" s="31" t="s">
        <v>71</v>
      </c>
      <c r="L22" s="31" t="s">
        <v>71</v>
      </c>
      <c r="M22" s="31" t="s">
        <v>71</v>
      </c>
      <c r="N22" s="31" t="s">
        <v>71</v>
      </c>
      <c r="O22" s="31" t="s">
        <v>71</v>
      </c>
      <c r="P22" s="31" t="s">
        <v>71</v>
      </c>
      <c r="Q22" s="31" t="s">
        <v>71</v>
      </c>
      <c r="R22" s="31" t="s">
        <v>71</v>
      </c>
      <c r="S22" s="31" t="s">
        <v>71</v>
      </c>
      <c r="T22" s="31" t="s">
        <v>71</v>
      </c>
      <c r="U22" s="31" t="s">
        <v>71</v>
      </c>
      <c r="V22" s="31" t="s">
        <v>71</v>
      </c>
      <c r="W22" s="31" t="s">
        <v>71</v>
      </c>
      <c r="X22" s="31" t="s">
        <v>71</v>
      </c>
      <c r="Y22" s="31" t="s">
        <v>71</v>
      </c>
      <c r="Z22" s="31" t="s">
        <v>71</v>
      </c>
      <c r="AA22" s="31" t="s">
        <v>71</v>
      </c>
      <c r="AB22" s="31" t="s">
        <v>71</v>
      </c>
      <c r="AC22" s="31" t="s">
        <v>71</v>
      </c>
      <c r="AD22" s="31" t="s">
        <v>71</v>
      </c>
      <c r="AE22" s="31" t="s">
        <v>71</v>
      </c>
      <c r="AF22" s="31" t="s">
        <v>71</v>
      </c>
      <c r="AG22" s="31" t="s">
        <v>71</v>
      </c>
      <c r="AH22" s="31" t="s">
        <v>71</v>
      </c>
      <c r="AI22" s="31" t="s">
        <v>71</v>
      </c>
      <c r="AJ22" s="31" t="s">
        <v>71</v>
      </c>
      <c r="AK22" s="31" t="s">
        <v>71</v>
      </c>
      <c r="AL22" s="31" t="s">
        <v>71</v>
      </c>
      <c r="AM22" s="31" t="s">
        <v>71</v>
      </c>
      <c r="AN22" s="31" t="s">
        <v>71</v>
      </c>
      <c r="AO22" s="31" t="s">
        <v>71</v>
      </c>
      <c r="AP22" s="31" t="s">
        <v>71</v>
      </c>
      <c r="AQ22" s="31" t="s">
        <v>71</v>
      </c>
      <c r="AR22" s="31" t="s">
        <v>71</v>
      </c>
      <c r="AS22" s="31" t="s">
        <v>71</v>
      </c>
      <c r="AT22" s="31" t="s">
        <v>71</v>
      </c>
      <c r="AU22" s="31" t="s">
        <v>71</v>
      </c>
      <c r="AV22" s="31" t="s">
        <v>71</v>
      </c>
      <c r="AW22" s="31" t="s">
        <v>71</v>
      </c>
      <c r="AX22" s="31" t="s">
        <v>71</v>
      </c>
      <c r="AY22" s="31" t="s">
        <v>71</v>
      </c>
      <c r="AZ22" s="31" t="s">
        <v>71</v>
      </c>
      <c r="BA22" s="31" t="s">
        <v>71</v>
      </c>
    </row>
    <row r="23" spans="1:53" s="45" customFormat="1" ht="31.5" x14ac:dyDescent="0.25">
      <c r="A23" s="41" t="str">
        <f>'[1]1 2018 год'!A22</f>
        <v>0.2</v>
      </c>
      <c r="B23" s="42" t="str">
        <f>'[1]1 2018 год'!B22</f>
        <v>Реконструкция, модернизация, техническое перевооружение, всего</v>
      </c>
      <c r="C23" s="43" t="str">
        <f>'[1]1 2018 год'!C22</f>
        <v>нд</v>
      </c>
      <c r="D23" s="44">
        <f>D49</f>
        <v>0</v>
      </c>
      <c r="E23" s="44">
        <f t="shared" ref="E23:AO23" si="5">E49</f>
        <v>0</v>
      </c>
      <c r="F23" s="44">
        <f t="shared" si="5"/>
        <v>0</v>
      </c>
      <c r="G23" s="44">
        <f t="shared" si="5"/>
        <v>0</v>
      </c>
      <c r="H23" s="44">
        <f t="shared" si="5"/>
        <v>0</v>
      </c>
      <c r="I23" s="44">
        <f t="shared" si="5"/>
        <v>0</v>
      </c>
      <c r="J23" s="44">
        <f t="shared" si="5"/>
        <v>0</v>
      </c>
      <c r="K23" s="44">
        <f t="shared" si="5"/>
        <v>0</v>
      </c>
      <c r="L23" s="44">
        <f t="shared" si="5"/>
        <v>0</v>
      </c>
      <c r="M23" s="44">
        <f t="shared" ref="M23" si="6">M49</f>
        <v>0</v>
      </c>
      <c r="N23" s="44">
        <f t="shared" si="5"/>
        <v>0</v>
      </c>
      <c r="O23" s="44">
        <f t="shared" si="5"/>
        <v>0</v>
      </c>
      <c r="P23" s="44">
        <f t="shared" si="5"/>
        <v>0</v>
      </c>
      <c r="Q23" s="44">
        <f t="shared" si="5"/>
        <v>0</v>
      </c>
      <c r="R23" s="44">
        <f t="shared" si="5"/>
        <v>0</v>
      </c>
      <c r="S23" s="44">
        <f t="shared" si="5"/>
        <v>0</v>
      </c>
      <c r="T23" s="44">
        <f t="shared" si="5"/>
        <v>0</v>
      </c>
      <c r="U23" s="44">
        <f t="shared" si="5"/>
        <v>0</v>
      </c>
      <c r="V23" s="44">
        <f t="shared" si="5"/>
        <v>0</v>
      </c>
      <c r="W23" s="44">
        <f t="shared" ref="W23" si="7">W49</f>
        <v>0</v>
      </c>
      <c r="X23" s="44">
        <f t="shared" si="5"/>
        <v>0</v>
      </c>
      <c r="Y23" s="44">
        <f t="shared" si="5"/>
        <v>0</v>
      </c>
      <c r="Z23" s="44">
        <f t="shared" si="5"/>
        <v>0</v>
      </c>
      <c r="AA23" s="44">
        <f t="shared" si="5"/>
        <v>0</v>
      </c>
      <c r="AB23" s="44">
        <f t="shared" si="5"/>
        <v>0</v>
      </c>
      <c r="AC23" s="44">
        <f t="shared" si="5"/>
        <v>0</v>
      </c>
      <c r="AD23" s="44">
        <f t="shared" si="5"/>
        <v>0</v>
      </c>
      <c r="AE23" s="44">
        <f t="shared" si="5"/>
        <v>0</v>
      </c>
      <c r="AF23" s="44">
        <f t="shared" si="5"/>
        <v>0</v>
      </c>
      <c r="AG23" s="44">
        <f t="shared" ref="AG23" si="8">AG49</f>
        <v>0</v>
      </c>
      <c r="AH23" s="44">
        <f t="shared" si="5"/>
        <v>0</v>
      </c>
      <c r="AI23" s="44">
        <f t="shared" si="5"/>
        <v>13.662520000000001</v>
      </c>
      <c r="AJ23" s="44">
        <f t="shared" si="5"/>
        <v>0.63</v>
      </c>
      <c r="AK23" s="44">
        <f t="shared" si="5"/>
        <v>0</v>
      </c>
      <c r="AL23" s="44">
        <f t="shared" si="5"/>
        <v>10.108000000000001</v>
      </c>
      <c r="AM23" s="44">
        <f t="shared" si="5"/>
        <v>0</v>
      </c>
      <c r="AN23" s="44">
        <f t="shared" si="5"/>
        <v>4</v>
      </c>
      <c r="AO23" s="44">
        <f t="shared" si="5"/>
        <v>3</v>
      </c>
      <c r="AP23" s="44">
        <f>AP49</f>
        <v>110</v>
      </c>
      <c r="AQ23" s="44">
        <f>AQ49</f>
        <v>14</v>
      </c>
      <c r="AR23" s="44">
        <f t="shared" ref="AR23:BA23" si="9">SUM(D23,N23,X23,AH23)</f>
        <v>0</v>
      </c>
      <c r="AS23" s="44">
        <f t="shared" si="9"/>
        <v>13.662520000000001</v>
      </c>
      <c r="AT23" s="44">
        <f t="shared" si="9"/>
        <v>0.63</v>
      </c>
      <c r="AU23" s="44">
        <f t="shared" si="9"/>
        <v>0</v>
      </c>
      <c r="AV23" s="44">
        <f t="shared" si="9"/>
        <v>10.108000000000001</v>
      </c>
      <c r="AW23" s="44">
        <f t="shared" si="9"/>
        <v>0</v>
      </c>
      <c r="AX23" s="44">
        <f t="shared" si="9"/>
        <v>4</v>
      </c>
      <c r="AY23" s="44">
        <f t="shared" si="9"/>
        <v>3</v>
      </c>
      <c r="AZ23" s="44">
        <f t="shared" si="9"/>
        <v>110</v>
      </c>
      <c r="BA23" s="44">
        <f t="shared" si="9"/>
        <v>14</v>
      </c>
    </row>
    <row r="24" spans="1:53" ht="63" x14ac:dyDescent="0.25">
      <c r="A24" s="38" t="str">
        <f>'[1]1 2018 год'!A23</f>
        <v>0.3</v>
      </c>
      <c r="B24" s="39" t="str">
        <f>'[1]1 2018 год'!B23</f>
        <v>Инвестиционные проекты, реализация которых обуславливается схемами и программами перспективного развития электроэнергетики, всего</v>
      </c>
      <c r="C24" s="40" t="str">
        <f>'[1]1 2018 год'!C23</f>
        <v>нд</v>
      </c>
      <c r="D24" s="31" t="s">
        <v>71</v>
      </c>
      <c r="E24" s="31" t="s">
        <v>71</v>
      </c>
      <c r="F24" s="31" t="s">
        <v>71</v>
      </c>
      <c r="G24" s="31" t="s">
        <v>71</v>
      </c>
      <c r="H24" s="31" t="s">
        <v>71</v>
      </c>
      <c r="I24" s="31" t="s">
        <v>71</v>
      </c>
      <c r="J24" s="31" t="s">
        <v>71</v>
      </c>
      <c r="K24" s="31" t="s">
        <v>71</v>
      </c>
      <c r="L24" s="31" t="s">
        <v>71</v>
      </c>
      <c r="M24" s="31" t="s">
        <v>71</v>
      </c>
      <c r="N24" s="31" t="s">
        <v>71</v>
      </c>
      <c r="O24" s="31" t="s">
        <v>71</v>
      </c>
      <c r="P24" s="31" t="s">
        <v>71</v>
      </c>
      <c r="Q24" s="31" t="s">
        <v>71</v>
      </c>
      <c r="R24" s="31" t="s">
        <v>71</v>
      </c>
      <c r="S24" s="31" t="s">
        <v>71</v>
      </c>
      <c r="T24" s="31" t="s">
        <v>71</v>
      </c>
      <c r="U24" s="31" t="s">
        <v>71</v>
      </c>
      <c r="V24" s="31" t="s">
        <v>71</v>
      </c>
      <c r="W24" s="31" t="s">
        <v>71</v>
      </c>
      <c r="X24" s="31" t="s">
        <v>71</v>
      </c>
      <c r="Y24" s="31" t="s">
        <v>71</v>
      </c>
      <c r="Z24" s="31" t="s">
        <v>71</v>
      </c>
      <c r="AA24" s="31" t="s">
        <v>71</v>
      </c>
      <c r="AB24" s="31" t="s">
        <v>71</v>
      </c>
      <c r="AC24" s="31" t="s">
        <v>71</v>
      </c>
      <c r="AD24" s="31" t="s">
        <v>71</v>
      </c>
      <c r="AE24" s="31" t="s">
        <v>71</v>
      </c>
      <c r="AF24" s="31" t="s">
        <v>71</v>
      </c>
      <c r="AG24" s="31" t="s">
        <v>71</v>
      </c>
      <c r="AH24" s="31" t="s">
        <v>71</v>
      </c>
      <c r="AI24" s="31" t="s">
        <v>71</v>
      </c>
      <c r="AJ24" s="31" t="s">
        <v>71</v>
      </c>
      <c r="AK24" s="31" t="s">
        <v>71</v>
      </c>
      <c r="AL24" s="31" t="s">
        <v>71</v>
      </c>
      <c r="AM24" s="31" t="s">
        <v>71</v>
      </c>
      <c r="AN24" s="31" t="s">
        <v>71</v>
      </c>
      <c r="AO24" s="31" t="s">
        <v>71</v>
      </c>
      <c r="AP24" s="31" t="s">
        <v>71</v>
      </c>
      <c r="AQ24" s="31" t="s">
        <v>71</v>
      </c>
      <c r="AR24" s="31" t="s">
        <v>71</v>
      </c>
      <c r="AS24" s="31" t="s">
        <v>71</v>
      </c>
      <c r="AT24" s="31" t="s">
        <v>71</v>
      </c>
      <c r="AU24" s="31" t="s">
        <v>71</v>
      </c>
      <c r="AV24" s="31" t="s">
        <v>71</v>
      </c>
      <c r="AW24" s="31" t="s">
        <v>71</v>
      </c>
      <c r="AX24" s="31" t="s">
        <v>71</v>
      </c>
      <c r="AY24" s="31" t="s">
        <v>71</v>
      </c>
      <c r="AZ24" s="31" t="s">
        <v>71</v>
      </c>
      <c r="BA24" s="31" t="s">
        <v>71</v>
      </c>
    </row>
    <row r="25" spans="1:53" ht="31.5" x14ac:dyDescent="0.25">
      <c r="A25" s="38" t="str">
        <f>'[1]1 2018 год'!A24</f>
        <v>0.4</v>
      </c>
      <c r="B25" s="39" t="str">
        <f>'[1]1 2018 год'!B24</f>
        <v>Прочее новое строительство объектов электросетевого хозяйства, всего</v>
      </c>
      <c r="C25" s="40" t="str">
        <f>'[1]1 2018 год'!C24</f>
        <v>нд</v>
      </c>
      <c r="D25" s="31" t="s">
        <v>71</v>
      </c>
      <c r="E25" s="31" t="s">
        <v>71</v>
      </c>
      <c r="F25" s="31" t="s">
        <v>71</v>
      </c>
      <c r="G25" s="31" t="s">
        <v>71</v>
      </c>
      <c r="H25" s="31" t="s">
        <v>71</v>
      </c>
      <c r="I25" s="31" t="s">
        <v>71</v>
      </c>
      <c r="J25" s="31" t="s">
        <v>71</v>
      </c>
      <c r="K25" s="31" t="s">
        <v>71</v>
      </c>
      <c r="L25" s="31" t="s">
        <v>71</v>
      </c>
      <c r="M25" s="31" t="s">
        <v>71</v>
      </c>
      <c r="N25" s="31" t="s">
        <v>71</v>
      </c>
      <c r="O25" s="31" t="s">
        <v>71</v>
      </c>
      <c r="P25" s="31" t="s">
        <v>71</v>
      </c>
      <c r="Q25" s="31" t="s">
        <v>71</v>
      </c>
      <c r="R25" s="31" t="s">
        <v>71</v>
      </c>
      <c r="S25" s="31" t="s">
        <v>71</v>
      </c>
      <c r="T25" s="31" t="s">
        <v>71</v>
      </c>
      <c r="U25" s="31" t="s">
        <v>71</v>
      </c>
      <c r="V25" s="31" t="s">
        <v>71</v>
      </c>
      <c r="W25" s="31" t="s">
        <v>71</v>
      </c>
      <c r="X25" s="31" t="s">
        <v>71</v>
      </c>
      <c r="Y25" s="31" t="s">
        <v>71</v>
      </c>
      <c r="Z25" s="31" t="s">
        <v>71</v>
      </c>
      <c r="AA25" s="31" t="s">
        <v>71</v>
      </c>
      <c r="AB25" s="31" t="s">
        <v>71</v>
      </c>
      <c r="AC25" s="31" t="s">
        <v>71</v>
      </c>
      <c r="AD25" s="31" t="s">
        <v>71</v>
      </c>
      <c r="AE25" s="31" t="s">
        <v>71</v>
      </c>
      <c r="AF25" s="31" t="s">
        <v>71</v>
      </c>
      <c r="AG25" s="31" t="s">
        <v>71</v>
      </c>
      <c r="AH25" s="31" t="s">
        <v>71</v>
      </c>
      <c r="AI25" s="31" t="s">
        <v>71</v>
      </c>
      <c r="AJ25" s="31" t="s">
        <v>71</v>
      </c>
      <c r="AK25" s="31" t="s">
        <v>71</v>
      </c>
      <c r="AL25" s="31" t="s">
        <v>71</v>
      </c>
      <c r="AM25" s="31" t="s">
        <v>71</v>
      </c>
      <c r="AN25" s="31" t="s">
        <v>71</v>
      </c>
      <c r="AO25" s="31" t="s">
        <v>71</v>
      </c>
      <c r="AP25" s="31" t="s">
        <v>71</v>
      </c>
      <c r="AQ25" s="31" t="s">
        <v>71</v>
      </c>
      <c r="AR25" s="31" t="s">
        <v>71</v>
      </c>
      <c r="AS25" s="31" t="s">
        <v>71</v>
      </c>
      <c r="AT25" s="31" t="s">
        <v>71</v>
      </c>
      <c r="AU25" s="31" t="s">
        <v>71</v>
      </c>
      <c r="AV25" s="31" t="s">
        <v>71</v>
      </c>
      <c r="AW25" s="31" t="s">
        <v>71</v>
      </c>
      <c r="AX25" s="31" t="s">
        <v>71</v>
      </c>
      <c r="AY25" s="31" t="s">
        <v>71</v>
      </c>
      <c r="AZ25" s="31" t="s">
        <v>71</v>
      </c>
      <c r="BA25" s="31" t="s">
        <v>71</v>
      </c>
    </row>
    <row r="26" spans="1:53" ht="47.25" x14ac:dyDescent="0.25">
      <c r="A26" s="38" t="str">
        <f>'[1]1 2018 год'!A25</f>
        <v>0.5</v>
      </c>
      <c r="B26" s="39" t="str">
        <f>'[1]1 2018 год'!B25</f>
        <v>Покупка земельных участков для целей реализации инвестиционных проектов, всего</v>
      </c>
      <c r="C26" s="40" t="str">
        <f>'[1]1 2018 год'!C25</f>
        <v>нд</v>
      </c>
      <c r="D26" s="31" t="s">
        <v>71</v>
      </c>
      <c r="E26" s="31" t="s">
        <v>71</v>
      </c>
      <c r="F26" s="31" t="s">
        <v>71</v>
      </c>
      <c r="G26" s="31" t="s">
        <v>71</v>
      </c>
      <c r="H26" s="31" t="s">
        <v>71</v>
      </c>
      <c r="I26" s="31" t="s">
        <v>71</v>
      </c>
      <c r="J26" s="31" t="s">
        <v>71</v>
      </c>
      <c r="K26" s="31" t="s">
        <v>71</v>
      </c>
      <c r="L26" s="31" t="s">
        <v>71</v>
      </c>
      <c r="M26" s="31" t="s">
        <v>71</v>
      </c>
      <c r="N26" s="31" t="s">
        <v>71</v>
      </c>
      <c r="O26" s="31" t="s">
        <v>71</v>
      </c>
      <c r="P26" s="31" t="s">
        <v>71</v>
      </c>
      <c r="Q26" s="31" t="s">
        <v>71</v>
      </c>
      <c r="R26" s="31" t="s">
        <v>71</v>
      </c>
      <c r="S26" s="31" t="s">
        <v>71</v>
      </c>
      <c r="T26" s="31" t="s">
        <v>71</v>
      </c>
      <c r="U26" s="31" t="s">
        <v>71</v>
      </c>
      <c r="V26" s="31" t="s">
        <v>71</v>
      </c>
      <c r="W26" s="31" t="s">
        <v>71</v>
      </c>
      <c r="X26" s="31" t="s">
        <v>71</v>
      </c>
      <c r="Y26" s="31" t="s">
        <v>71</v>
      </c>
      <c r="Z26" s="31" t="s">
        <v>71</v>
      </c>
      <c r="AA26" s="31" t="s">
        <v>71</v>
      </c>
      <c r="AB26" s="31" t="s">
        <v>71</v>
      </c>
      <c r="AC26" s="31" t="s">
        <v>71</v>
      </c>
      <c r="AD26" s="31" t="s">
        <v>71</v>
      </c>
      <c r="AE26" s="31" t="s">
        <v>71</v>
      </c>
      <c r="AF26" s="31" t="s">
        <v>71</v>
      </c>
      <c r="AG26" s="31" t="s">
        <v>71</v>
      </c>
      <c r="AH26" s="31" t="s">
        <v>71</v>
      </c>
      <c r="AI26" s="31" t="s">
        <v>71</v>
      </c>
      <c r="AJ26" s="31" t="s">
        <v>71</v>
      </c>
      <c r="AK26" s="31" t="s">
        <v>71</v>
      </c>
      <c r="AL26" s="31" t="s">
        <v>71</v>
      </c>
      <c r="AM26" s="31" t="s">
        <v>71</v>
      </c>
      <c r="AN26" s="31" t="s">
        <v>71</v>
      </c>
      <c r="AO26" s="31" t="s">
        <v>71</v>
      </c>
      <c r="AP26" s="31" t="s">
        <v>71</v>
      </c>
      <c r="AQ26" s="31" t="s">
        <v>71</v>
      </c>
      <c r="AR26" s="31" t="s">
        <v>71</v>
      </c>
      <c r="AS26" s="31" t="s">
        <v>71</v>
      </c>
      <c r="AT26" s="31" t="s">
        <v>71</v>
      </c>
      <c r="AU26" s="31" t="s">
        <v>71</v>
      </c>
      <c r="AV26" s="31" t="s">
        <v>71</v>
      </c>
      <c r="AW26" s="31" t="s">
        <v>71</v>
      </c>
      <c r="AX26" s="31" t="s">
        <v>71</v>
      </c>
      <c r="AY26" s="31" t="s">
        <v>71</v>
      </c>
      <c r="AZ26" s="31" t="s">
        <v>71</v>
      </c>
      <c r="BA26" s="31" t="s">
        <v>71</v>
      </c>
    </row>
    <row r="27" spans="1:53" x14ac:dyDescent="0.25">
      <c r="A27" s="38" t="str">
        <f>'[1]1 2018 год'!A26</f>
        <v>0.6</v>
      </c>
      <c r="B27" s="39" t="str">
        <f>'[1]1 2018 год'!B26</f>
        <v>Прочие инвестиционные проекты, всего</v>
      </c>
      <c r="C27" s="40" t="str">
        <f>'[1]1 2018 год'!C26</f>
        <v>нд</v>
      </c>
      <c r="D27" s="31" t="s">
        <v>71</v>
      </c>
      <c r="E27" s="31" t="s">
        <v>71</v>
      </c>
      <c r="F27" s="31" t="s">
        <v>71</v>
      </c>
      <c r="G27" s="31" t="s">
        <v>71</v>
      </c>
      <c r="H27" s="31" t="s">
        <v>71</v>
      </c>
      <c r="I27" s="31" t="s">
        <v>71</v>
      </c>
      <c r="J27" s="31" t="s">
        <v>71</v>
      </c>
      <c r="K27" s="31" t="s">
        <v>71</v>
      </c>
      <c r="L27" s="31" t="s">
        <v>71</v>
      </c>
      <c r="M27" s="31" t="s">
        <v>71</v>
      </c>
      <c r="N27" s="31" t="s">
        <v>71</v>
      </c>
      <c r="O27" s="31" t="s">
        <v>71</v>
      </c>
      <c r="P27" s="31" t="s">
        <v>71</v>
      </c>
      <c r="Q27" s="31" t="s">
        <v>71</v>
      </c>
      <c r="R27" s="31" t="s">
        <v>71</v>
      </c>
      <c r="S27" s="31" t="s">
        <v>71</v>
      </c>
      <c r="T27" s="31" t="s">
        <v>71</v>
      </c>
      <c r="U27" s="31" t="s">
        <v>71</v>
      </c>
      <c r="V27" s="31" t="s">
        <v>71</v>
      </c>
      <c r="W27" s="31" t="s">
        <v>71</v>
      </c>
      <c r="X27" s="31" t="s">
        <v>71</v>
      </c>
      <c r="Y27" s="31" t="s">
        <v>71</v>
      </c>
      <c r="Z27" s="31" t="s">
        <v>71</v>
      </c>
      <c r="AA27" s="31" t="s">
        <v>71</v>
      </c>
      <c r="AB27" s="31" t="s">
        <v>71</v>
      </c>
      <c r="AC27" s="31" t="s">
        <v>71</v>
      </c>
      <c r="AD27" s="31" t="s">
        <v>71</v>
      </c>
      <c r="AE27" s="31" t="s">
        <v>71</v>
      </c>
      <c r="AF27" s="31" t="s">
        <v>71</v>
      </c>
      <c r="AG27" s="31" t="s">
        <v>71</v>
      </c>
      <c r="AH27" s="31" t="s">
        <v>71</v>
      </c>
      <c r="AI27" s="31" t="s">
        <v>71</v>
      </c>
      <c r="AJ27" s="31" t="s">
        <v>71</v>
      </c>
      <c r="AK27" s="31" t="s">
        <v>71</v>
      </c>
      <c r="AL27" s="31" t="s">
        <v>71</v>
      </c>
      <c r="AM27" s="31" t="s">
        <v>71</v>
      </c>
      <c r="AN27" s="31" t="s">
        <v>71</v>
      </c>
      <c r="AO27" s="31" t="s">
        <v>71</v>
      </c>
      <c r="AP27" s="31" t="s">
        <v>71</v>
      </c>
      <c r="AQ27" s="31" t="s">
        <v>71</v>
      </c>
      <c r="AR27" s="31" t="s">
        <v>71</v>
      </c>
      <c r="AS27" s="31" t="s">
        <v>71</v>
      </c>
      <c r="AT27" s="31" t="s">
        <v>71</v>
      </c>
      <c r="AU27" s="31" t="s">
        <v>71</v>
      </c>
      <c r="AV27" s="31" t="s">
        <v>71</v>
      </c>
      <c r="AW27" s="31" t="s">
        <v>71</v>
      </c>
      <c r="AX27" s="31" t="s">
        <v>71</v>
      </c>
      <c r="AY27" s="31" t="s">
        <v>71</v>
      </c>
      <c r="AZ27" s="31" t="s">
        <v>71</v>
      </c>
      <c r="BA27" s="31" t="s">
        <v>71</v>
      </c>
    </row>
    <row r="28" spans="1:53" x14ac:dyDescent="0.25">
      <c r="A28" s="38" t="str">
        <f>'[1]1 2018 год'!A27</f>
        <v>1</v>
      </c>
      <c r="B28" s="39" t="str">
        <f>'[1]1 2018 год'!B27</f>
        <v>Красноярский край</v>
      </c>
      <c r="C28" s="40" t="str">
        <f>'[1]1 2018 год'!C27</f>
        <v>нд</v>
      </c>
      <c r="D28" s="31" t="s">
        <v>71</v>
      </c>
      <c r="E28" s="31" t="s">
        <v>71</v>
      </c>
      <c r="F28" s="31" t="s">
        <v>71</v>
      </c>
      <c r="G28" s="31" t="s">
        <v>71</v>
      </c>
      <c r="H28" s="31" t="s">
        <v>71</v>
      </c>
      <c r="I28" s="31" t="s">
        <v>71</v>
      </c>
      <c r="J28" s="31" t="s">
        <v>71</v>
      </c>
      <c r="K28" s="31" t="s">
        <v>71</v>
      </c>
      <c r="L28" s="31" t="s">
        <v>71</v>
      </c>
      <c r="M28" s="31" t="s">
        <v>71</v>
      </c>
      <c r="N28" s="31" t="s">
        <v>71</v>
      </c>
      <c r="O28" s="31" t="s">
        <v>71</v>
      </c>
      <c r="P28" s="31" t="s">
        <v>71</v>
      </c>
      <c r="Q28" s="31" t="s">
        <v>71</v>
      </c>
      <c r="R28" s="31" t="s">
        <v>71</v>
      </c>
      <c r="S28" s="31" t="s">
        <v>71</v>
      </c>
      <c r="T28" s="31" t="s">
        <v>71</v>
      </c>
      <c r="U28" s="31" t="s">
        <v>71</v>
      </c>
      <c r="V28" s="31" t="s">
        <v>71</v>
      </c>
      <c r="W28" s="31" t="s">
        <v>71</v>
      </c>
      <c r="X28" s="31" t="s">
        <v>71</v>
      </c>
      <c r="Y28" s="31" t="s">
        <v>71</v>
      </c>
      <c r="Z28" s="31" t="s">
        <v>71</v>
      </c>
      <c r="AA28" s="31" t="s">
        <v>71</v>
      </c>
      <c r="AB28" s="31" t="s">
        <v>71</v>
      </c>
      <c r="AC28" s="31" t="s">
        <v>71</v>
      </c>
      <c r="AD28" s="31" t="s">
        <v>71</v>
      </c>
      <c r="AE28" s="31" t="s">
        <v>71</v>
      </c>
      <c r="AF28" s="31" t="s">
        <v>71</v>
      </c>
      <c r="AG28" s="31" t="s">
        <v>71</v>
      </c>
      <c r="AH28" s="31" t="s">
        <v>71</v>
      </c>
      <c r="AI28" s="31" t="s">
        <v>71</v>
      </c>
      <c r="AJ28" s="31" t="s">
        <v>71</v>
      </c>
      <c r="AK28" s="31" t="s">
        <v>71</v>
      </c>
      <c r="AL28" s="31" t="s">
        <v>71</v>
      </c>
      <c r="AM28" s="31" t="s">
        <v>71</v>
      </c>
      <c r="AN28" s="31" t="s">
        <v>71</v>
      </c>
      <c r="AO28" s="31" t="s">
        <v>71</v>
      </c>
      <c r="AP28" s="31" t="s">
        <v>71</v>
      </c>
      <c r="AQ28" s="31" t="s">
        <v>71</v>
      </c>
      <c r="AR28" s="31" t="s">
        <v>71</v>
      </c>
      <c r="AS28" s="31" t="s">
        <v>71</v>
      </c>
      <c r="AT28" s="31" t="s">
        <v>71</v>
      </c>
      <c r="AU28" s="31" t="s">
        <v>71</v>
      </c>
      <c r="AV28" s="31" t="s">
        <v>71</v>
      </c>
      <c r="AW28" s="31" t="s">
        <v>71</v>
      </c>
      <c r="AX28" s="31" t="s">
        <v>71</v>
      </c>
      <c r="AY28" s="31" t="s">
        <v>71</v>
      </c>
      <c r="AZ28" s="31" t="s">
        <v>71</v>
      </c>
      <c r="BA28" s="31" t="s">
        <v>71</v>
      </c>
    </row>
    <row r="29" spans="1:53" ht="31.5" x14ac:dyDescent="0.25">
      <c r="A29" s="38" t="str">
        <f>'[1]1 2018 год'!A28</f>
        <v>1.1</v>
      </c>
      <c r="B29" s="39" t="str">
        <f>'[1]1 2018 год'!B28</f>
        <v>Технологическое присоединение, всего, в том числе:</v>
      </c>
      <c r="C29" s="40" t="str">
        <f>'[1]1 2018 год'!C28</f>
        <v>Г</v>
      </c>
      <c r="D29" s="31" t="s">
        <v>71</v>
      </c>
      <c r="E29" s="31" t="s">
        <v>71</v>
      </c>
      <c r="F29" s="31" t="s">
        <v>71</v>
      </c>
      <c r="G29" s="31" t="s">
        <v>71</v>
      </c>
      <c r="H29" s="31" t="s">
        <v>71</v>
      </c>
      <c r="I29" s="31" t="s">
        <v>71</v>
      </c>
      <c r="J29" s="31" t="s">
        <v>71</v>
      </c>
      <c r="K29" s="31" t="s">
        <v>71</v>
      </c>
      <c r="L29" s="31" t="s">
        <v>71</v>
      </c>
      <c r="M29" s="31" t="s">
        <v>71</v>
      </c>
      <c r="N29" s="31" t="s">
        <v>71</v>
      </c>
      <c r="O29" s="31" t="s">
        <v>71</v>
      </c>
      <c r="P29" s="31" t="s">
        <v>71</v>
      </c>
      <c r="Q29" s="31" t="s">
        <v>71</v>
      </c>
      <c r="R29" s="31" t="s">
        <v>71</v>
      </c>
      <c r="S29" s="31" t="s">
        <v>71</v>
      </c>
      <c r="T29" s="31" t="s">
        <v>71</v>
      </c>
      <c r="U29" s="31" t="s">
        <v>71</v>
      </c>
      <c r="V29" s="31" t="s">
        <v>71</v>
      </c>
      <c r="W29" s="31" t="s">
        <v>71</v>
      </c>
      <c r="X29" s="31" t="s">
        <v>71</v>
      </c>
      <c r="Y29" s="31" t="s">
        <v>71</v>
      </c>
      <c r="Z29" s="31" t="s">
        <v>71</v>
      </c>
      <c r="AA29" s="31" t="s">
        <v>71</v>
      </c>
      <c r="AB29" s="31" t="s">
        <v>71</v>
      </c>
      <c r="AC29" s="31" t="s">
        <v>71</v>
      </c>
      <c r="AD29" s="31" t="s">
        <v>71</v>
      </c>
      <c r="AE29" s="31" t="s">
        <v>71</v>
      </c>
      <c r="AF29" s="31" t="s">
        <v>71</v>
      </c>
      <c r="AG29" s="31" t="s">
        <v>71</v>
      </c>
      <c r="AH29" s="31" t="s">
        <v>71</v>
      </c>
      <c r="AI29" s="31" t="s">
        <v>71</v>
      </c>
      <c r="AJ29" s="31" t="s">
        <v>71</v>
      </c>
      <c r="AK29" s="31" t="s">
        <v>71</v>
      </c>
      <c r="AL29" s="31" t="s">
        <v>71</v>
      </c>
      <c r="AM29" s="31" t="s">
        <v>71</v>
      </c>
      <c r="AN29" s="31" t="s">
        <v>71</v>
      </c>
      <c r="AO29" s="31" t="s">
        <v>71</v>
      </c>
      <c r="AP29" s="31" t="s">
        <v>71</v>
      </c>
      <c r="AQ29" s="31" t="s">
        <v>71</v>
      </c>
      <c r="AR29" s="31" t="s">
        <v>71</v>
      </c>
      <c r="AS29" s="31" t="s">
        <v>71</v>
      </c>
      <c r="AT29" s="31" t="s">
        <v>71</v>
      </c>
      <c r="AU29" s="31" t="s">
        <v>71</v>
      </c>
      <c r="AV29" s="31" t="s">
        <v>71</v>
      </c>
      <c r="AW29" s="31" t="s">
        <v>71</v>
      </c>
      <c r="AX29" s="31" t="s">
        <v>71</v>
      </c>
      <c r="AY29" s="31" t="s">
        <v>71</v>
      </c>
      <c r="AZ29" s="31" t="s">
        <v>71</v>
      </c>
      <c r="BA29" s="31" t="s">
        <v>71</v>
      </c>
    </row>
    <row r="30" spans="1:53" ht="47.25" x14ac:dyDescent="0.25">
      <c r="A30" s="38" t="str">
        <f>'[1]1 2018 год'!A29</f>
        <v>1.1.1</v>
      </c>
      <c r="B30" s="39" t="str">
        <f>'[1]1 2018 год'!B29</f>
        <v>Технологическое присоединение энергопринимающих устройств потребителей, всего, в том числе:</v>
      </c>
      <c r="C30" s="40" t="str">
        <f>'[1]1 2018 год'!C29</f>
        <v>Г</v>
      </c>
      <c r="D30" s="31" t="s">
        <v>71</v>
      </c>
      <c r="E30" s="31" t="s">
        <v>71</v>
      </c>
      <c r="F30" s="31" t="s">
        <v>71</v>
      </c>
      <c r="G30" s="31" t="s">
        <v>71</v>
      </c>
      <c r="H30" s="31" t="s">
        <v>71</v>
      </c>
      <c r="I30" s="31" t="s">
        <v>71</v>
      </c>
      <c r="J30" s="31" t="s">
        <v>71</v>
      </c>
      <c r="K30" s="31" t="s">
        <v>71</v>
      </c>
      <c r="L30" s="31" t="s">
        <v>71</v>
      </c>
      <c r="M30" s="31" t="s">
        <v>71</v>
      </c>
      <c r="N30" s="31" t="s">
        <v>71</v>
      </c>
      <c r="O30" s="31" t="s">
        <v>71</v>
      </c>
      <c r="P30" s="31" t="s">
        <v>71</v>
      </c>
      <c r="Q30" s="31" t="s">
        <v>71</v>
      </c>
      <c r="R30" s="31" t="s">
        <v>71</v>
      </c>
      <c r="S30" s="31" t="s">
        <v>71</v>
      </c>
      <c r="T30" s="31" t="s">
        <v>71</v>
      </c>
      <c r="U30" s="31" t="s">
        <v>71</v>
      </c>
      <c r="V30" s="31" t="s">
        <v>71</v>
      </c>
      <c r="W30" s="31" t="s">
        <v>71</v>
      </c>
      <c r="X30" s="31" t="s">
        <v>71</v>
      </c>
      <c r="Y30" s="31" t="s">
        <v>71</v>
      </c>
      <c r="Z30" s="31" t="s">
        <v>71</v>
      </c>
      <c r="AA30" s="31" t="s">
        <v>71</v>
      </c>
      <c r="AB30" s="31" t="s">
        <v>71</v>
      </c>
      <c r="AC30" s="31" t="s">
        <v>71</v>
      </c>
      <c r="AD30" s="31" t="s">
        <v>71</v>
      </c>
      <c r="AE30" s="31" t="s">
        <v>71</v>
      </c>
      <c r="AF30" s="31" t="s">
        <v>71</v>
      </c>
      <c r="AG30" s="31" t="s">
        <v>71</v>
      </c>
      <c r="AH30" s="31" t="s">
        <v>71</v>
      </c>
      <c r="AI30" s="31" t="s">
        <v>71</v>
      </c>
      <c r="AJ30" s="31" t="s">
        <v>71</v>
      </c>
      <c r="AK30" s="31" t="s">
        <v>71</v>
      </c>
      <c r="AL30" s="31" t="s">
        <v>71</v>
      </c>
      <c r="AM30" s="31" t="s">
        <v>71</v>
      </c>
      <c r="AN30" s="31" t="s">
        <v>71</v>
      </c>
      <c r="AO30" s="31" t="s">
        <v>71</v>
      </c>
      <c r="AP30" s="31" t="s">
        <v>71</v>
      </c>
      <c r="AQ30" s="31" t="s">
        <v>71</v>
      </c>
      <c r="AR30" s="31" t="s">
        <v>71</v>
      </c>
      <c r="AS30" s="31" t="s">
        <v>71</v>
      </c>
      <c r="AT30" s="31" t="s">
        <v>71</v>
      </c>
      <c r="AU30" s="31" t="s">
        <v>71</v>
      </c>
      <c r="AV30" s="31" t="s">
        <v>71</v>
      </c>
      <c r="AW30" s="31" t="s">
        <v>71</v>
      </c>
      <c r="AX30" s="31" t="s">
        <v>71</v>
      </c>
      <c r="AY30" s="31" t="s">
        <v>71</v>
      </c>
      <c r="AZ30" s="31" t="s">
        <v>71</v>
      </c>
      <c r="BA30" s="31" t="s">
        <v>71</v>
      </c>
    </row>
    <row r="31" spans="1:53" ht="63" x14ac:dyDescent="0.25">
      <c r="A31" s="38" t="str">
        <f>'[1]1 2018 год'!A30</f>
        <v>1.1.1.1</v>
      </c>
      <c r="B31" s="39" t="str">
        <f>'[1]1 2018 год'!B30</f>
        <v>Технологическое присоединение энергопринимающих устройств потребителей максимальной мощностью до 15 кВт включительно, всего</v>
      </c>
      <c r="C31" s="40" t="str">
        <f>'[1]1 2018 год'!C30</f>
        <v>нд</v>
      </c>
      <c r="D31" s="31" t="s">
        <v>71</v>
      </c>
      <c r="E31" s="31" t="s">
        <v>71</v>
      </c>
      <c r="F31" s="31" t="s">
        <v>71</v>
      </c>
      <c r="G31" s="31" t="s">
        <v>71</v>
      </c>
      <c r="H31" s="31" t="s">
        <v>71</v>
      </c>
      <c r="I31" s="31" t="s">
        <v>71</v>
      </c>
      <c r="J31" s="31" t="s">
        <v>71</v>
      </c>
      <c r="K31" s="31" t="s">
        <v>71</v>
      </c>
      <c r="L31" s="31" t="s">
        <v>71</v>
      </c>
      <c r="M31" s="31" t="s">
        <v>71</v>
      </c>
      <c r="N31" s="31" t="s">
        <v>71</v>
      </c>
      <c r="O31" s="31" t="s">
        <v>71</v>
      </c>
      <c r="P31" s="31" t="s">
        <v>71</v>
      </c>
      <c r="Q31" s="31" t="s">
        <v>71</v>
      </c>
      <c r="R31" s="31" t="s">
        <v>71</v>
      </c>
      <c r="S31" s="31" t="s">
        <v>71</v>
      </c>
      <c r="T31" s="31" t="s">
        <v>71</v>
      </c>
      <c r="U31" s="31" t="s">
        <v>71</v>
      </c>
      <c r="V31" s="31" t="s">
        <v>71</v>
      </c>
      <c r="W31" s="31" t="s">
        <v>71</v>
      </c>
      <c r="X31" s="31" t="s">
        <v>71</v>
      </c>
      <c r="Y31" s="31" t="s">
        <v>71</v>
      </c>
      <c r="Z31" s="31" t="s">
        <v>71</v>
      </c>
      <c r="AA31" s="31" t="s">
        <v>71</v>
      </c>
      <c r="AB31" s="31" t="s">
        <v>71</v>
      </c>
      <c r="AC31" s="31" t="s">
        <v>71</v>
      </c>
      <c r="AD31" s="31" t="s">
        <v>71</v>
      </c>
      <c r="AE31" s="31" t="s">
        <v>71</v>
      </c>
      <c r="AF31" s="31" t="s">
        <v>71</v>
      </c>
      <c r="AG31" s="31" t="s">
        <v>71</v>
      </c>
      <c r="AH31" s="31" t="s">
        <v>71</v>
      </c>
      <c r="AI31" s="31" t="s">
        <v>71</v>
      </c>
      <c r="AJ31" s="31" t="s">
        <v>71</v>
      </c>
      <c r="AK31" s="31" t="s">
        <v>71</v>
      </c>
      <c r="AL31" s="31" t="s">
        <v>71</v>
      </c>
      <c r="AM31" s="31" t="s">
        <v>71</v>
      </c>
      <c r="AN31" s="31" t="s">
        <v>71</v>
      </c>
      <c r="AO31" s="31" t="s">
        <v>71</v>
      </c>
      <c r="AP31" s="31" t="s">
        <v>71</v>
      </c>
      <c r="AQ31" s="31" t="s">
        <v>71</v>
      </c>
      <c r="AR31" s="31" t="s">
        <v>71</v>
      </c>
      <c r="AS31" s="31" t="s">
        <v>71</v>
      </c>
      <c r="AT31" s="31" t="s">
        <v>71</v>
      </c>
      <c r="AU31" s="31" t="s">
        <v>71</v>
      </c>
      <c r="AV31" s="31" t="s">
        <v>71</v>
      </c>
      <c r="AW31" s="31" t="s">
        <v>71</v>
      </c>
      <c r="AX31" s="31" t="s">
        <v>71</v>
      </c>
      <c r="AY31" s="31" t="s">
        <v>71</v>
      </c>
      <c r="AZ31" s="31" t="s">
        <v>71</v>
      </c>
      <c r="BA31" s="31" t="s">
        <v>71</v>
      </c>
    </row>
    <row r="32" spans="1:53" ht="63" x14ac:dyDescent="0.25">
      <c r="A32" s="38" t="str">
        <f>'[1]1 2018 год'!A31</f>
        <v>1.1.1.2</v>
      </c>
      <c r="B32" s="39" t="str">
        <f>'[1]1 2018 год'!B31</f>
        <v>Технологическое присоединение энергопринимающих устройств потребителей максимальной мощностью до 150 кВт включительно, всего</v>
      </c>
      <c r="C32" s="40" t="str">
        <f>'[1]1 2018 год'!C31</f>
        <v>нд</v>
      </c>
      <c r="D32" s="31" t="s">
        <v>71</v>
      </c>
      <c r="E32" s="31" t="s">
        <v>71</v>
      </c>
      <c r="F32" s="31" t="s">
        <v>71</v>
      </c>
      <c r="G32" s="31" t="s">
        <v>71</v>
      </c>
      <c r="H32" s="31" t="s">
        <v>71</v>
      </c>
      <c r="I32" s="31" t="s">
        <v>71</v>
      </c>
      <c r="J32" s="31" t="s">
        <v>71</v>
      </c>
      <c r="K32" s="31" t="s">
        <v>71</v>
      </c>
      <c r="L32" s="31" t="s">
        <v>71</v>
      </c>
      <c r="M32" s="31" t="s">
        <v>71</v>
      </c>
      <c r="N32" s="31" t="s">
        <v>71</v>
      </c>
      <c r="O32" s="31" t="s">
        <v>71</v>
      </c>
      <c r="P32" s="31" t="s">
        <v>71</v>
      </c>
      <c r="Q32" s="31" t="s">
        <v>71</v>
      </c>
      <c r="R32" s="31" t="s">
        <v>71</v>
      </c>
      <c r="S32" s="31" t="s">
        <v>71</v>
      </c>
      <c r="T32" s="31" t="s">
        <v>71</v>
      </c>
      <c r="U32" s="31" t="s">
        <v>71</v>
      </c>
      <c r="V32" s="31" t="s">
        <v>71</v>
      </c>
      <c r="W32" s="31" t="s">
        <v>71</v>
      </c>
      <c r="X32" s="31" t="s">
        <v>71</v>
      </c>
      <c r="Y32" s="31" t="s">
        <v>71</v>
      </c>
      <c r="Z32" s="31" t="s">
        <v>71</v>
      </c>
      <c r="AA32" s="31" t="s">
        <v>71</v>
      </c>
      <c r="AB32" s="31" t="s">
        <v>71</v>
      </c>
      <c r="AC32" s="31" t="s">
        <v>71</v>
      </c>
      <c r="AD32" s="31" t="s">
        <v>71</v>
      </c>
      <c r="AE32" s="31" t="s">
        <v>71</v>
      </c>
      <c r="AF32" s="31" t="s">
        <v>71</v>
      </c>
      <c r="AG32" s="31" t="s">
        <v>71</v>
      </c>
      <c r="AH32" s="31" t="s">
        <v>71</v>
      </c>
      <c r="AI32" s="31" t="s">
        <v>71</v>
      </c>
      <c r="AJ32" s="31" t="s">
        <v>71</v>
      </c>
      <c r="AK32" s="31" t="s">
        <v>71</v>
      </c>
      <c r="AL32" s="31" t="s">
        <v>71</v>
      </c>
      <c r="AM32" s="31" t="s">
        <v>71</v>
      </c>
      <c r="AN32" s="31" t="s">
        <v>71</v>
      </c>
      <c r="AO32" s="31" t="s">
        <v>71</v>
      </c>
      <c r="AP32" s="31" t="s">
        <v>71</v>
      </c>
      <c r="AQ32" s="31" t="s">
        <v>71</v>
      </c>
      <c r="AR32" s="31" t="s">
        <v>71</v>
      </c>
      <c r="AS32" s="31" t="s">
        <v>71</v>
      </c>
      <c r="AT32" s="31" t="s">
        <v>71</v>
      </c>
      <c r="AU32" s="31" t="s">
        <v>71</v>
      </c>
      <c r="AV32" s="31" t="s">
        <v>71</v>
      </c>
      <c r="AW32" s="31" t="s">
        <v>71</v>
      </c>
      <c r="AX32" s="31" t="s">
        <v>71</v>
      </c>
      <c r="AY32" s="31" t="s">
        <v>71</v>
      </c>
      <c r="AZ32" s="31" t="s">
        <v>71</v>
      </c>
      <c r="BA32" s="31" t="s">
        <v>71</v>
      </c>
    </row>
    <row r="33" spans="1:53" ht="63" x14ac:dyDescent="0.25">
      <c r="A33" s="38" t="str">
        <f>'[1]1 2018 год'!A32</f>
        <v>1.1.1.3</v>
      </c>
      <c r="B33" s="39" t="str">
        <f>'[1]1 2018 год'!B32</f>
        <v>Технологическое присоединение энергопринимающих устройств потребителей свыше 150 кВт, всего, в том числе:</v>
      </c>
      <c r="C33" s="40" t="str">
        <f>'[1]1 2018 год'!C32</f>
        <v>нд</v>
      </c>
      <c r="D33" s="31" t="s">
        <v>71</v>
      </c>
      <c r="E33" s="31" t="s">
        <v>71</v>
      </c>
      <c r="F33" s="31" t="s">
        <v>71</v>
      </c>
      <c r="G33" s="31" t="s">
        <v>71</v>
      </c>
      <c r="H33" s="31" t="s">
        <v>71</v>
      </c>
      <c r="I33" s="31" t="s">
        <v>71</v>
      </c>
      <c r="J33" s="31" t="s">
        <v>71</v>
      </c>
      <c r="K33" s="31" t="s">
        <v>71</v>
      </c>
      <c r="L33" s="31" t="s">
        <v>71</v>
      </c>
      <c r="M33" s="31" t="s">
        <v>71</v>
      </c>
      <c r="N33" s="31" t="s">
        <v>71</v>
      </c>
      <c r="O33" s="31" t="s">
        <v>71</v>
      </c>
      <c r="P33" s="31" t="s">
        <v>71</v>
      </c>
      <c r="Q33" s="31" t="s">
        <v>71</v>
      </c>
      <c r="R33" s="31" t="s">
        <v>71</v>
      </c>
      <c r="S33" s="31" t="s">
        <v>71</v>
      </c>
      <c r="T33" s="31" t="s">
        <v>71</v>
      </c>
      <c r="U33" s="31" t="s">
        <v>71</v>
      </c>
      <c r="V33" s="31" t="s">
        <v>71</v>
      </c>
      <c r="W33" s="31" t="s">
        <v>71</v>
      </c>
      <c r="X33" s="31" t="s">
        <v>71</v>
      </c>
      <c r="Y33" s="31" t="s">
        <v>71</v>
      </c>
      <c r="Z33" s="31" t="s">
        <v>71</v>
      </c>
      <c r="AA33" s="31" t="s">
        <v>71</v>
      </c>
      <c r="AB33" s="31" t="s">
        <v>71</v>
      </c>
      <c r="AC33" s="31" t="s">
        <v>71</v>
      </c>
      <c r="AD33" s="31" t="s">
        <v>71</v>
      </c>
      <c r="AE33" s="31" t="s">
        <v>71</v>
      </c>
      <c r="AF33" s="31" t="s">
        <v>71</v>
      </c>
      <c r="AG33" s="31" t="s">
        <v>71</v>
      </c>
      <c r="AH33" s="31" t="s">
        <v>71</v>
      </c>
      <c r="AI33" s="31" t="s">
        <v>71</v>
      </c>
      <c r="AJ33" s="31" t="s">
        <v>71</v>
      </c>
      <c r="AK33" s="31" t="s">
        <v>71</v>
      </c>
      <c r="AL33" s="31" t="s">
        <v>71</v>
      </c>
      <c r="AM33" s="31" t="s">
        <v>71</v>
      </c>
      <c r="AN33" s="31" t="s">
        <v>71</v>
      </c>
      <c r="AO33" s="31" t="s">
        <v>71</v>
      </c>
      <c r="AP33" s="31" t="s">
        <v>71</v>
      </c>
      <c r="AQ33" s="31" t="s">
        <v>71</v>
      </c>
      <c r="AR33" s="31" t="s">
        <v>71</v>
      </c>
      <c r="AS33" s="31" t="s">
        <v>71</v>
      </c>
      <c r="AT33" s="31" t="s">
        <v>71</v>
      </c>
      <c r="AU33" s="31" t="s">
        <v>71</v>
      </c>
      <c r="AV33" s="31" t="s">
        <v>71</v>
      </c>
      <c r="AW33" s="31" t="s">
        <v>71</v>
      </c>
      <c r="AX33" s="31" t="s">
        <v>71</v>
      </c>
      <c r="AY33" s="31" t="s">
        <v>71</v>
      </c>
      <c r="AZ33" s="31" t="s">
        <v>71</v>
      </c>
      <c r="BA33" s="31" t="s">
        <v>71</v>
      </c>
    </row>
    <row r="34" spans="1:53" ht="47.25" x14ac:dyDescent="0.25">
      <c r="A34" s="38" t="str">
        <f>'[1]1 2018 год'!A33</f>
        <v>1.1.2</v>
      </c>
      <c r="B34" s="39" t="str">
        <f>'[1]1 2018 год'!B33</f>
        <v>Технологическое присоединение объектов электросетевого хозяйства, всего, в том числе:</v>
      </c>
      <c r="C34" s="40" t="str">
        <f>'[1]1 2018 год'!C33</f>
        <v>Г</v>
      </c>
      <c r="D34" s="31" t="s">
        <v>71</v>
      </c>
      <c r="E34" s="31" t="s">
        <v>71</v>
      </c>
      <c r="F34" s="31" t="s">
        <v>71</v>
      </c>
      <c r="G34" s="31" t="s">
        <v>71</v>
      </c>
      <c r="H34" s="31" t="s">
        <v>71</v>
      </c>
      <c r="I34" s="31" t="s">
        <v>71</v>
      </c>
      <c r="J34" s="31" t="s">
        <v>71</v>
      </c>
      <c r="K34" s="31" t="s">
        <v>71</v>
      </c>
      <c r="L34" s="31" t="s">
        <v>71</v>
      </c>
      <c r="M34" s="31" t="s">
        <v>71</v>
      </c>
      <c r="N34" s="31" t="s">
        <v>71</v>
      </c>
      <c r="O34" s="31" t="s">
        <v>71</v>
      </c>
      <c r="P34" s="31" t="s">
        <v>71</v>
      </c>
      <c r="Q34" s="31" t="s">
        <v>71</v>
      </c>
      <c r="R34" s="31" t="s">
        <v>71</v>
      </c>
      <c r="S34" s="31" t="s">
        <v>71</v>
      </c>
      <c r="T34" s="31" t="s">
        <v>71</v>
      </c>
      <c r="U34" s="31" t="s">
        <v>71</v>
      </c>
      <c r="V34" s="31" t="s">
        <v>71</v>
      </c>
      <c r="W34" s="31" t="s">
        <v>71</v>
      </c>
      <c r="X34" s="31" t="s">
        <v>71</v>
      </c>
      <c r="Y34" s="31" t="s">
        <v>71</v>
      </c>
      <c r="Z34" s="31" t="s">
        <v>71</v>
      </c>
      <c r="AA34" s="31" t="s">
        <v>71</v>
      </c>
      <c r="AB34" s="31" t="s">
        <v>71</v>
      </c>
      <c r="AC34" s="31" t="s">
        <v>71</v>
      </c>
      <c r="AD34" s="31" t="s">
        <v>71</v>
      </c>
      <c r="AE34" s="31" t="s">
        <v>71</v>
      </c>
      <c r="AF34" s="31" t="s">
        <v>71</v>
      </c>
      <c r="AG34" s="31" t="s">
        <v>71</v>
      </c>
      <c r="AH34" s="31" t="s">
        <v>71</v>
      </c>
      <c r="AI34" s="31" t="s">
        <v>71</v>
      </c>
      <c r="AJ34" s="31" t="s">
        <v>71</v>
      </c>
      <c r="AK34" s="31" t="s">
        <v>71</v>
      </c>
      <c r="AL34" s="31" t="s">
        <v>71</v>
      </c>
      <c r="AM34" s="31" t="s">
        <v>71</v>
      </c>
      <c r="AN34" s="31" t="s">
        <v>71</v>
      </c>
      <c r="AO34" s="31" t="s">
        <v>71</v>
      </c>
      <c r="AP34" s="31" t="s">
        <v>71</v>
      </c>
      <c r="AQ34" s="31" t="s">
        <v>71</v>
      </c>
      <c r="AR34" s="31" t="s">
        <v>71</v>
      </c>
      <c r="AS34" s="31" t="s">
        <v>71</v>
      </c>
      <c r="AT34" s="31" t="s">
        <v>71</v>
      </c>
      <c r="AU34" s="31" t="s">
        <v>71</v>
      </c>
      <c r="AV34" s="31" t="s">
        <v>71</v>
      </c>
      <c r="AW34" s="31" t="s">
        <v>71</v>
      </c>
      <c r="AX34" s="31" t="s">
        <v>71</v>
      </c>
      <c r="AY34" s="31" t="s">
        <v>71</v>
      </c>
      <c r="AZ34" s="31" t="s">
        <v>71</v>
      </c>
      <c r="BA34" s="31" t="s">
        <v>71</v>
      </c>
    </row>
    <row r="35" spans="1:53" ht="78.75" x14ac:dyDescent="0.25">
      <c r="A35" s="38" t="str">
        <f>'[1]1 2018 год'!A34</f>
        <v>1.1.2.1</v>
      </c>
      <c r="B35" s="39" t="str">
        <f>'[1]1 2018 год'!B34</f>
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</c>
      <c r="C35" s="40" t="str">
        <f>'[1]1 2018 год'!C34</f>
        <v>Г</v>
      </c>
      <c r="D35" s="31" t="s">
        <v>71</v>
      </c>
      <c r="E35" s="31" t="s">
        <v>71</v>
      </c>
      <c r="F35" s="31" t="s">
        <v>71</v>
      </c>
      <c r="G35" s="31" t="s">
        <v>71</v>
      </c>
      <c r="H35" s="31" t="s">
        <v>71</v>
      </c>
      <c r="I35" s="31" t="s">
        <v>71</v>
      </c>
      <c r="J35" s="31" t="s">
        <v>71</v>
      </c>
      <c r="K35" s="31" t="s">
        <v>71</v>
      </c>
      <c r="L35" s="31" t="s">
        <v>71</v>
      </c>
      <c r="M35" s="31" t="s">
        <v>71</v>
      </c>
      <c r="N35" s="31" t="s">
        <v>71</v>
      </c>
      <c r="O35" s="31" t="s">
        <v>71</v>
      </c>
      <c r="P35" s="31" t="s">
        <v>71</v>
      </c>
      <c r="Q35" s="31" t="s">
        <v>71</v>
      </c>
      <c r="R35" s="31" t="s">
        <v>71</v>
      </c>
      <c r="S35" s="31" t="s">
        <v>71</v>
      </c>
      <c r="T35" s="31" t="s">
        <v>71</v>
      </c>
      <c r="U35" s="31" t="s">
        <v>71</v>
      </c>
      <c r="V35" s="31" t="s">
        <v>71</v>
      </c>
      <c r="W35" s="31" t="s">
        <v>71</v>
      </c>
      <c r="X35" s="31" t="s">
        <v>71</v>
      </c>
      <c r="Y35" s="31" t="s">
        <v>71</v>
      </c>
      <c r="Z35" s="31" t="s">
        <v>71</v>
      </c>
      <c r="AA35" s="31" t="s">
        <v>71</v>
      </c>
      <c r="AB35" s="31" t="s">
        <v>71</v>
      </c>
      <c r="AC35" s="31" t="s">
        <v>71</v>
      </c>
      <c r="AD35" s="31" t="s">
        <v>71</v>
      </c>
      <c r="AE35" s="31" t="s">
        <v>71</v>
      </c>
      <c r="AF35" s="31" t="s">
        <v>71</v>
      </c>
      <c r="AG35" s="31" t="s">
        <v>71</v>
      </c>
      <c r="AH35" s="31" t="s">
        <v>71</v>
      </c>
      <c r="AI35" s="31" t="s">
        <v>71</v>
      </c>
      <c r="AJ35" s="31" t="s">
        <v>71</v>
      </c>
      <c r="AK35" s="31" t="s">
        <v>71</v>
      </c>
      <c r="AL35" s="31" t="s">
        <v>71</v>
      </c>
      <c r="AM35" s="31" t="s">
        <v>71</v>
      </c>
      <c r="AN35" s="31" t="s">
        <v>71</v>
      </c>
      <c r="AO35" s="31" t="s">
        <v>71</v>
      </c>
      <c r="AP35" s="31" t="s">
        <v>71</v>
      </c>
      <c r="AQ35" s="31" t="s">
        <v>71</v>
      </c>
      <c r="AR35" s="31" t="s">
        <v>71</v>
      </c>
      <c r="AS35" s="31" t="s">
        <v>71</v>
      </c>
      <c r="AT35" s="31" t="s">
        <v>71</v>
      </c>
      <c r="AU35" s="31" t="s">
        <v>71</v>
      </c>
      <c r="AV35" s="31" t="s">
        <v>71</v>
      </c>
      <c r="AW35" s="31" t="s">
        <v>71</v>
      </c>
      <c r="AX35" s="31" t="s">
        <v>71</v>
      </c>
      <c r="AY35" s="31" t="s">
        <v>71</v>
      </c>
      <c r="AZ35" s="31" t="s">
        <v>71</v>
      </c>
      <c r="BA35" s="31" t="s">
        <v>71</v>
      </c>
    </row>
    <row r="36" spans="1:53" ht="47.25" x14ac:dyDescent="0.25">
      <c r="A36" s="38" t="str">
        <f>'[1]1 2018 год'!A35</f>
        <v>1.1.2.2</v>
      </c>
      <c r="B36" s="39" t="str">
        <f>'[1]1 2018 год'!B35</f>
        <v>Технологическое присоединение к электрическим сетям иных сетевых организаций, всего, в том числе:</v>
      </c>
      <c r="C36" s="40" t="str">
        <f>'[1]1 2018 год'!C35</f>
        <v>Г</v>
      </c>
      <c r="D36" s="31" t="s">
        <v>71</v>
      </c>
      <c r="E36" s="31" t="s">
        <v>71</v>
      </c>
      <c r="F36" s="31" t="s">
        <v>71</v>
      </c>
      <c r="G36" s="31" t="s">
        <v>71</v>
      </c>
      <c r="H36" s="31" t="s">
        <v>71</v>
      </c>
      <c r="I36" s="31" t="s">
        <v>71</v>
      </c>
      <c r="J36" s="31" t="s">
        <v>71</v>
      </c>
      <c r="K36" s="31" t="s">
        <v>71</v>
      </c>
      <c r="L36" s="31" t="s">
        <v>71</v>
      </c>
      <c r="M36" s="31" t="s">
        <v>71</v>
      </c>
      <c r="N36" s="31" t="s">
        <v>71</v>
      </c>
      <c r="O36" s="31" t="s">
        <v>71</v>
      </c>
      <c r="P36" s="31" t="s">
        <v>71</v>
      </c>
      <c r="Q36" s="31" t="s">
        <v>71</v>
      </c>
      <c r="R36" s="31" t="s">
        <v>71</v>
      </c>
      <c r="S36" s="31" t="s">
        <v>71</v>
      </c>
      <c r="T36" s="31" t="s">
        <v>71</v>
      </c>
      <c r="U36" s="31" t="s">
        <v>71</v>
      </c>
      <c r="V36" s="31" t="s">
        <v>71</v>
      </c>
      <c r="W36" s="31" t="s">
        <v>71</v>
      </c>
      <c r="X36" s="31" t="s">
        <v>71</v>
      </c>
      <c r="Y36" s="31" t="s">
        <v>71</v>
      </c>
      <c r="Z36" s="31" t="s">
        <v>71</v>
      </c>
      <c r="AA36" s="31" t="s">
        <v>71</v>
      </c>
      <c r="AB36" s="31" t="s">
        <v>71</v>
      </c>
      <c r="AC36" s="31" t="s">
        <v>71</v>
      </c>
      <c r="AD36" s="31" t="s">
        <v>71</v>
      </c>
      <c r="AE36" s="31" t="s">
        <v>71</v>
      </c>
      <c r="AF36" s="31" t="s">
        <v>71</v>
      </c>
      <c r="AG36" s="31" t="s">
        <v>71</v>
      </c>
      <c r="AH36" s="31" t="s">
        <v>71</v>
      </c>
      <c r="AI36" s="31" t="s">
        <v>71</v>
      </c>
      <c r="AJ36" s="31" t="s">
        <v>71</v>
      </c>
      <c r="AK36" s="31" t="s">
        <v>71</v>
      </c>
      <c r="AL36" s="31" t="s">
        <v>71</v>
      </c>
      <c r="AM36" s="31" t="s">
        <v>71</v>
      </c>
      <c r="AN36" s="31" t="s">
        <v>71</v>
      </c>
      <c r="AO36" s="31" t="s">
        <v>71</v>
      </c>
      <c r="AP36" s="31" t="s">
        <v>71</v>
      </c>
      <c r="AQ36" s="31" t="s">
        <v>71</v>
      </c>
      <c r="AR36" s="31" t="s">
        <v>71</v>
      </c>
      <c r="AS36" s="31" t="s">
        <v>71</v>
      </c>
      <c r="AT36" s="31" t="s">
        <v>71</v>
      </c>
      <c r="AU36" s="31" t="s">
        <v>71</v>
      </c>
      <c r="AV36" s="31" t="s">
        <v>71</v>
      </c>
      <c r="AW36" s="31" t="s">
        <v>71</v>
      </c>
      <c r="AX36" s="31" t="s">
        <v>71</v>
      </c>
      <c r="AY36" s="31" t="s">
        <v>71</v>
      </c>
      <c r="AZ36" s="31" t="s">
        <v>71</v>
      </c>
      <c r="BA36" s="31" t="s">
        <v>71</v>
      </c>
    </row>
    <row r="37" spans="1:53" ht="47.25" x14ac:dyDescent="0.25">
      <c r="A37" s="38" t="str">
        <f>'[1]1 2018 год'!A36</f>
        <v>1.1.3</v>
      </c>
      <c r="B37" s="39" t="str">
        <f>'[1]1 2018 год'!B36</f>
        <v>Технологическое присоединение объектов по производству электрической энергии всего, в том числе:</v>
      </c>
      <c r="C37" s="40" t="str">
        <f>'[1]1 2018 год'!C36</f>
        <v>Г</v>
      </c>
      <c r="D37" s="31" t="s">
        <v>71</v>
      </c>
      <c r="E37" s="31" t="s">
        <v>71</v>
      </c>
      <c r="F37" s="31" t="s">
        <v>71</v>
      </c>
      <c r="G37" s="31" t="s">
        <v>71</v>
      </c>
      <c r="H37" s="31" t="s">
        <v>71</v>
      </c>
      <c r="I37" s="31" t="s">
        <v>71</v>
      </c>
      <c r="J37" s="31" t="s">
        <v>71</v>
      </c>
      <c r="K37" s="31" t="s">
        <v>71</v>
      </c>
      <c r="L37" s="31" t="s">
        <v>71</v>
      </c>
      <c r="M37" s="31" t="s">
        <v>71</v>
      </c>
      <c r="N37" s="31" t="s">
        <v>71</v>
      </c>
      <c r="O37" s="31" t="s">
        <v>71</v>
      </c>
      <c r="P37" s="31" t="s">
        <v>71</v>
      </c>
      <c r="Q37" s="31" t="s">
        <v>71</v>
      </c>
      <c r="R37" s="31" t="s">
        <v>71</v>
      </c>
      <c r="S37" s="31" t="s">
        <v>71</v>
      </c>
      <c r="T37" s="31" t="s">
        <v>71</v>
      </c>
      <c r="U37" s="31" t="s">
        <v>71</v>
      </c>
      <c r="V37" s="31" t="s">
        <v>71</v>
      </c>
      <c r="W37" s="31" t="s">
        <v>71</v>
      </c>
      <c r="X37" s="31" t="s">
        <v>71</v>
      </c>
      <c r="Y37" s="31" t="s">
        <v>71</v>
      </c>
      <c r="Z37" s="31" t="s">
        <v>71</v>
      </c>
      <c r="AA37" s="31" t="s">
        <v>71</v>
      </c>
      <c r="AB37" s="31" t="s">
        <v>71</v>
      </c>
      <c r="AC37" s="31" t="s">
        <v>71</v>
      </c>
      <c r="AD37" s="31" t="s">
        <v>71</v>
      </c>
      <c r="AE37" s="31" t="s">
        <v>71</v>
      </c>
      <c r="AF37" s="31" t="s">
        <v>71</v>
      </c>
      <c r="AG37" s="31" t="s">
        <v>71</v>
      </c>
      <c r="AH37" s="31" t="s">
        <v>71</v>
      </c>
      <c r="AI37" s="31" t="s">
        <v>71</v>
      </c>
      <c r="AJ37" s="31" t="s">
        <v>71</v>
      </c>
      <c r="AK37" s="31" t="s">
        <v>71</v>
      </c>
      <c r="AL37" s="31" t="s">
        <v>71</v>
      </c>
      <c r="AM37" s="31" t="s">
        <v>71</v>
      </c>
      <c r="AN37" s="31" t="s">
        <v>71</v>
      </c>
      <c r="AO37" s="31" t="s">
        <v>71</v>
      </c>
      <c r="AP37" s="31" t="s">
        <v>71</v>
      </c>
      <c r="AQ37" s="31" t="s">
        <v>71</v>
      </c>
      <c r="AR37" s="31" t="s">
        <v>71</v>
      </c>
      <c r="AS37" s="31" t="s">
        <v>71</v>
      </c>
      <c r="AT37" s="31" t="s">
        <v>71</v>
      </c>
      <c r="AU37" s="31" t="s">
        <v>71</v>
      </c>
      <c r="AV37" s="31" t="s">
        <v>71</v>
      </c>
      <c r="AW37" s="31" t="s">
        <v>71</v>
      </c>
      <c r="AX37" s="31" t="s">
        <v>71</v>
      </c>
      <c r="AY37" s="31" t="s">
        <v>71</v>
      </c>
      <c r="AZ37" s="31" t="s">
        <v>71</v>
      </c>
      <c r="BA37" s="31" t="s">
        <v>71</v>
      </c>
    </row>
    <row r="38" spans="1:53" ht="47.25" x14ac:dyDescent="0.25">
      <c r="A38" s="38" t="str">
        <f>'[1]1 2018 год'!A37</f>
        <v>1.1.3.1</v>
      </c>
      <c r="B38" s="39" t="str">
        <f>'[1]1 2018 год'!B37</f>
        <v>Наименование объекта по производству электрической энергии, всего, в том числе:</v>
      </c>
      <c r="C38" s="40" t="str">
        <f>'[1]1 2018 год'!C37</f>
        <v>Г</v>
      </c>
      <c r="D38" s="31" t="s">
        <v>71</v>
      </c>
      <c r="E38" s="31" t="s">
        <v>71</v>
      </c>
      <c r="F38" s="31" t="s">
        <v>71</v>
      </c>
      <c r="G38" s="31" t="s">
        <v>71</v>
      </c>
      <c r="H38" s="31" t="s">
        <v>71</v>
      </c>
      <c r="I38" s="31" t="s">
        <v>71</v>
      </c>
      <c r="J38" s="31" t="s">
        <v>71</v>
      </c>
      <c r="K38" s="31" t="s">
        <v>71</v>
      </c>
      <c r="L38" s="31" t="s">
        <v>71</v>
      </c>
      <c r="M38" s="31" t="s">
        <v>71</v>
      </c>
      <c r="N38" s="31" t="s">
        <v>71</v>
      </c>
      <c r="O38" s="31" t="s">
        <v>71</v>
      </c>
      <c r="P38" s="31" t="s">
        <v>71</v>
      </c>
      <c r="Q38" s="31" t="s">
        <v>71</v>
      </c>
      <c r="R38" s="31" t="s">
        <v>71</v>
      </c>
      <c r="S38" s="31" t="s">
        <v>71</v>
      </c>
      <c r="T38" s="31" t="s">
        <v>71</v>
      </c>
      <c r="U38" s="31" t="s">
        <v>71</v>
      </c>
      <c r="V38" s="31" t="s">
        <v>71</v>
      </c>
      <c r="W38" s="31" t="s">
        <v>71</v>
      </c>
      <c r="X38" s="31" t="s">
        <v>71</v>
      </c>
      <c r="Y38" s="31" t="s">
        <v>71</v>
      </c>
      <c r="Z38" s="31" t="s">
        <v>71</v>
      </c>
      <c r="AA38" s="31" t="s">
        <v>71</v>
      </c>
      <c r="AB38" s="31" t="s">
        <v>71</v>
      </c>
      <c r="AC38" s="31" t="s">
        <v>71</v>
      </c>
      <c r="AD38" s="31" t="s">
        <v>71</v>
      </c>
      <c r="AE38" s="31" t="s">
        <v>71</v>
      </c>
      <c r="AF38" s="31" t="s">
        <v>71</v>
      </c>
      <c r="AG38" s="31" t="s">
        <v>71</v>
      </c>
      <c r="AH38" s="31" t="s">
        <v>71</v>
      </c>
      <c r="AI38" s="31" t="s">
        <v>71</v>
      </c>
      <c r="AJ38" s="31" t="s">
        <v>71</v>
      </c>
      <c r="AK38" s="31" t="s">
        <v>71</v>
      </c>
      <c r="AL38" s="31" t="s">
        <v>71</v>
      </c>
      <c r="AM38" s="31" t="s">
        <v>71</v>
      </c>
      <c r="AN38" s="31" t="s">
        <v>71</v>
      </c>
      <c r="AO38" s="31" t="s">
        <v>71</v>
      </c>
      <c r="AP38" s="31" t="s">
        <v>71</v>
      </c>
      <c r="AQ38" s="31" t="s">
        <v>71</v>
      </c>
      <c r="AR38" s="31" t="s">
        <v>71</v>
      </c>
      <c r="AS38" s="31" t="s">
        <v>71</v>
      </c>
      <c r="AT38" s="31" t="s">
        <v>71</v>
      </c>
      <c r="AU38" s="31" t="s">
        <v>71</v>
      </c>
      <c r="AV38" s="31" t="s">
        <v>71</v>
      </c>
      <c r="AW38" s="31" t="s">
        <v>71</v>
      </c>
      <c r="AX38" s="31" t="s">
        <v>71</v>
      </c>
      <c r="AY38" s="31" t="s">
        <v>71</v>
      </c>
      <c r="AZ38" s="31" t="s">
        <v>71</v>
      </c>
      <c r="BA38" s="31" t="s">
        <v>71</v>
      </c>
    </row>
    <row r="39" spans="1:53" ht="126" x14ac:dyDescent="0.25">
      <c r="A39" s="38" t="str">
        <f>'[1]1 2018 год'!A38</f>
        <v>1.1.3.1</v>
      </c>
      <c r="B39" s="39" t="str">
        <f>'[1]1 2018 год'!B38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39" s="40" t="str">
        <f>'[1]1 2018 год'!C38</f>
        <v>Г</v>
      </c>
      <c r="D39" s="31" t="s">
        <v>71</v>
      </c>
      <c r="E39" s="31" t="s">
        <v>71</v>
      </c>
      <c r="F39" s="31" t="s">
        <v>71</v>
      </c>
      <c r="G39" s="31" t="s">
        <v>71</v>
      </c>
      <c r="H39" s="31" t="s">
        <v>71</v>
      </c>
      <c r="I39" s="31" t="s">
        <v>71</v>
      </c>
      <c r="J39" s="31" t="s">
        <v>71</v>
      </c>
      <c r="K39" s="31" t="s">
        <v>71</v>
      </c>
      <c r="L39" s="31" t="s">
        <v>71</v>
      </c>
      <c r="M39" s="31" t="s">
        <v>71</v>
      </c>
      <c r="N39" s="31" t="s">
        <v>71</v>
      </c>
      <c r="O39" s="31" t="s">
        <v>71</v>
      </c>
      <c r="P39" s="31" t="s">
        <v>71</v>
      </c>
      <c r="Q39" s="31" t="s">
        <v>71</v>
      </c>
      <c r="R39" s="31" t="s">
        <v>71</v>
      </c>
      <c r="S39" s="31" t="s">
        <v>71</v>
      </c>
      <c r="T39" s="31" t="s">
        <v>71</v>
      </c>
      <c r="U39" s="31" t="s">
        <v>71</v>
      </c>
      <c r="V39" s="31" t="s">
        <v>71</v>
      </c>
      <c r="W39" s="31" t="s">
        <v>71</v>
      </c>
      <c r="X39" s="31" t="s">
        <v>71</v>
      </c>
      <c r="Y39" s="31" t="s">
        <v>71</v>
      </c>
      <c r="Z39" s="31" t="s">
        <v>71</v>
      </c>
      <c r="AA39" s="31" t="s">
        <v>71</v>
      </c>
      <c r="AB39" s="31" t="s">
        <v>71</v>
      </c>
      <c r="AC39" s="31" t="s">
        <v>71</v>
      </c>
      <c r="AD39" s="31" t="s">
        <v>71</v>
      </c>
      <c r="AE39" s="31" t="s">
        <v>71</v>
      </c>
      <c r="AF39" s="31" t="s">
        <v>71</v>
      </c>
      <c r="AG39" s="31" t="s">
        <v>71</v>
      </c>
      <c r="AH39" s="31" t="s">
        <v>71</v>
      </c>
      <c r="AI39" s="31" t="s">
        <v>71</v>
      </c>
      <c r="AJ39" s="31" t="s">
        <v>71</v>
      </c>
      <c r="AK39" s="31" t="s">
        <v>71</v>
      </c>
      <c r="AL39" s="31" t="s">
        <v>71</v>
      </c>
      <c r="AM39" s="31" t="s">
        <v>71</v>
      </c>
      <c r="AN39" s="31" t="s">
        <v>71</v>
      </c>
      <c r="AO39" s="31" t="s">
        <v>71</v>
      </c>
      <c r="AP39" s="31" t="s">
        <v>71</v>
      </c>
      <c r="AQ39" s="31" t="s">
        <v>71</v>
      </c>
      <c r="AR39" s="31" t="s">
        <v>71</v>
      </c>
      <c r="AS39" s="31" t="s">
        <v>71</v>
      </c>
      <c r="AT39" s="31" t="s">
        <v>71</v>
      </c>
      <c r="AU39" s="31" t="s">
        <v>71</v>
      </c>
      <c r="AV39" s="31" t="s">
        <v>71</v>
      </c>
      <c r="AW39" s="31" t="s">
        <v>71</v>
      </c>
      <c r="AX39" s="31" t="s">
        <v>71</v>
      </c>
      <c r="AY39" s="31" t="s">
        <v>71</v>
      </c>
      <c r="AZ39" s="31" t="s">
        <v>71</v>
      </c>
      <c r="BA39" s="31" t="s">
        <v>71</v>
      </c>
    </row>
    <row r="40" spans="1:53" ht="110.25" x14ac:dyDescent="0.25">
      <c r="A40" s="38" t="str">
        <f>'[1]1 2018 год'!A39</f>
        <v>1.1.3.1</v>
      </c>
      <c r="B40" s="39" t="str">
        <f>'[1]1 2018 год'!B39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0" s="40" t="str">
        <f>'[1]1 2018 год'!C39</f>
        <v>Г</v>
      </c>
      <c r="D40" s="31" t="s">
        <v>71</v>
      </c>
      <c r="E40" s="31" t="s">
        <v>71</v>
      </c>
      <c r="F40" s="31" t="s">
        <v>71</v>
      </c>
      <c r="G40" s="31" t="s">
        <v>71</v>
      </c>
      <c r="H40" s="31" t="s">
        <v>71</v>
      </c>
      <c r="I40" s="31" t="s">
        <v>71</v>
      </c>
      <c r="J40" s="31" t="s">
        <v>71</v>
      </c>
      <c r="K40" s="31" t="s">
        <v>71</v>
      </c>
      <c r="L40" s="31" t="s">
        <v>71</v>
      </c>
      <c r="M40" s="31" t="s">
        <v>71</v>
      </c>
      <c r="N40" s="31" t="s">
        <v>71</v>
      </c>
      <c r="O40" s="31" t="s">
        <v>71</v>
      </c>
      <c r="P40" s="31" t="s">
        <v>71</v>
      </c>
      <c r="Q40" s="31" t="s">
        <v>71</v>
      </c>
      <c r="R40" s="31" t="s">
        <v>71</v>
      </c>
      <c r="S40" s="31" t="s">
        <v>71</v>
      </c>
      <c r="T40" s="31" t="s">
        <v>71</v>
      </c>
      <c r="U40" s="31" t="s">
        <v>71</v>
      </c>
      <c r="V40" s="31" t="s">
        <v>71</v>
      </c>
      <c r="W40" s="31" t="s">
        <v>71</v>
      </c>
      <c r="X40" s="31" t="s">
        <v>71</v>
      </c>
      <c r="Y40" s="31" t="s">
        <v>71</v>
      </c>
      <c r="Z40" s="31" t="s">
        <v>71</v>
      </c>
      <c r="AA40" s="31" t="s">
        <v>71</v>
      </c>
      <c r="AB40" s="31" t="s">
        <v>71</v>
      </c>
      <c r="AC40" s="31" t="s">
        <v>71</v>
      </c>
      <c r="AD40" s="31" t="s">
        <v>71</v>
      </c>
      <c r="AE40" s="31" t="s">
        <v>71</v>
      </c>
      <c r="AF40" s="31" t="s">
        <v>71</v>
      </c>
      <c r="AG40" s="31" t="s">
        <v>71</v>
      </c>
      <c r="AH40" s="31" t="s">
        <v>71</v>
      </c>
      <c r="AI40" s="31" t="s">
        <v>71</v>
      </c>
      <c r="AJ40" s="31" t="s">
        <v>71</v>
      </c>
      <c r="AK40" s="31" t="s">
        <v>71</v>
      </c>
      <c r="AL40" s="31" t="s">
        <v>71</v>
      </c>
      <c r="AM40" s="31" t="s">
        <v>71</v>
      </c>
      <c r="AN40" s="31" t="s">
        <v>71</v>
      </c>
      <c r="AO40" s="31" t="s">
        <v>71</v>
      </c>
      <c r="AP40" s="31" t="s">
        <v>71</v>
      </c>
      <c r="AQ40" s="31" t="s">
        <v>71</v>
      </c>
      <c r="AR40" s="31" t="s">
        <v>71</v>
      </c>
      <c r="AS40" s="31" t="s">
        <v>71</v>
      </c>
      <c r="AT40" s="31" t="s">
        <v>71</v>
      </c>
      <c r="AU40" s="31" t="s">
        <v>71</v>
      </c>
      <c r="AV40" s="31" t="s">
        <v>71</v>
      </c>
      <c r="AW40" s="31" t="s">
        <v>71</v>
      </c>
      <c r="AX40" s="31" t="s">
        <v>71</v>
      </c>
      <c r="AY40" s="31" t="s">
        <v>71</v>
      </c>
      <c r="AZ40" s="31" t="s">
        <v>71</v>
      </c>
      <c r="BA40" s="31" t="s">
        <v>71</v>
      </c>
    </row>
    <row r="41" spans="1:53" ht="110.25" x14ac:dyDescent="0.25">
      <c r="A41" s="38" t="str">
        <f>'[1]1 2018 год'!A40</f>
        <v>1.1.3.1</v>
      </c>
      <c r="B41" s="39" t="str">
        <f>'[1]1 2018 год'!B40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</c>
      <c r="C41" s="40" t="str">
        <f>'[1]1 2018 год'!C40</f>
        <v>Г</v>
      </c>
      <c r="D41" s="31" t="s">
        <v>71</v>
      </c>
      <c r="E41" s="31" t="s">
        <v>71</v>
      </c>
      <c r="F41" s="31" t="s">
        <v>71</v>
      </c>
      <c r="G41" s="31" t="s">
        <v>71</v>
      </c>
      <c r="H41" s="31" t="s">
        <v>71</v>
      </c>
      <c r="I41" s="31" t="s">
        <v>71</v>
      </c>
      <c r="J41" s="31" t="s">
        <v>71</v>
      </c>
      <c r="K41" s="31" t="s">
        <v>71</v>
      </c>
      <c r="L41" s="31" t="s">
        <v>71</v>
      </c>
      <c r="M41" s="31" t="s">
        <v>71</v>
      </c>
      <c r="N41" s="31" t="s">
        <v>71</v>
      </c>
      <c r="O41" s="31" t="s">
        <v>71</v>
      </c>
      <c r="P41" s="31" t="s">
        <v>71</v>
      </c>
      <c r="Q41" s="31" t="s">
        <v>71</v>
      </c>
      <c r="R41" s="31" t="s">
        <v>71</v>
      </c>
      <c r="S41" s="31" t="s">
        <v>71</v>
      </c>
      <c r="T41" s="31" t="s">
        <v>71</v>
      </c>
      <c r="U41" s="31" t="s">
        <v>71</v>
      </c>
      <c r="V41" s="31" t="s">
        <v>71</v>
      </c>
      <c r="W41" s="31" t="s">
        <v>71</v>
      </c>
      <c r="X41" s="31" t="s">
        <v>71</v>
      </c>
      <c r="Y41" s="31" t="s">
        <v>71</v>
      </c>
      <c r="Z41" s="31" t="s">
        <v>71</v>
      </c>
      <c r="AA41" s="31" t="s">
        <v>71</v>
      </c>
      <c r="AB41" s="31" t="s">
        <v>71</v>
      </c>
      <c r="AC41" s="31" t="s">
        <v>71</v>
      </c>
      <c r="AD41" s="31" t="s">
        <v>71</v>
      </c>
      <c r="AE41" s="31" t="s">
        <v>71</v>
      </c>
      <c r="AF41" s="31" t="s">
        <v>71</v>
      </c>
      <c r="AG41" s="31" t="s">
        <v>71</v>
      </c>
      <c r="AH41" s="31" t="s">
        <v>71</v>
      </c>
      <c r="AI41" s="31" t="s">
        <v>71</v>
      </c>
      <c r="AJ41" s="31" t="s">
        <v>71</v>
      </c>
      <c r="AK41" s="31" t="s">
        <v>71</v>
      </c>
      <c r="AL41" s="31" t="s">
        <v>71</v>
      </c>
      <c r="AM41" s="31" t="s">
        <v>71</v>
      </c>
      <c r="AN41" s="31" t="s">
        <v>71</v>
      </c>
      <c r="AO41" s="31" t="s">
        <v>71</v>
      </c>
      <c r="AP41" s="31" t="s">
        <v>71</v>
      </c>
      <c r="AQ41" s="31" t="s">
        <v>71</v>
      </c>
      <c r="AR41" s="31" t="s">
        <v>71</v>
      </c>
      <c r="AS41" s="31" t="s">
        <v>71</v>
      </c>
      <c r="AT41" s="31" t="s">
        <v>71</v>
      </c>
      <c r="AU41" s="31" t="s">
        <v>71</v>
      </c>
      <c r="AV41" s="31" t="s">
        <v>71</v>
      </c>
      <c r="AW41" s="31" t="s">
        <v>71</v>
      </c>
      <c r="AX41" s="31" t="s">
        <v>71</v>
      </c>
      <c r="AY41" s="31" t="s">
        <v>71</v>
      </c>
      <c r="AZ41" s="31" t="s">
        <v>71</v>
      </c>
      <c r="BA41" s="31" t="s">
        <v>71</v>
      </c>
    </row>
    <row r="42" spans="1:53" ht="47.25" x14ac:dyDescent="0.25">
      <c r="A42" s="38" t="str">
        <f>'[1]1 2018 год'!A41</f>
        <v>1.1.3.2</v>
      </c>
      <c r="B42" s="39" t="str">
        <f>'[1]1 2018 год'!B41</f>
        <v>Наименование объекта по производству электрической энергии, всего, в том числе:</v>
      </c>
      <c r="C42" s="40" t="str">
        <f>'[1]1 2018 год'!C41</f>
        <v>Г</v>
      </c>
      <c r="D42" s="31" t="s">
        <v>71</v>
      </c>
      <c r="E42" s="31" t="s">
        <v>71</v>
      </c>
      <c r="F42" s="31" t="s">
        <v>71</v>
      </c>
      <c r="G42" s="31" t="s">
        <v>71</v>
      </c>
      <c r="H42" s="31" t="s">
        <v>71</v>
      </c>
      <c r="I42" s="31" t="s">
        <v>71</v>
      </c>
      <c r="J42" s="31" t="s">
        <v>71</v>
      </c>
      <c r="K42" s="31" t="s">
        <v>71</v>
      </c>
      <c r="L42" s="31" t="s">
        <v>71</v>
      </c>
      <c r="M42" s="31" t="s">
        <v>71</v>
      </c>
      <c r="N42" s="31" t="s">
        <v>71</v>
      </c>
      <c r="O42" s="31" t="s">
        <v>71</v>
      </c>
      <c r="P42" s="31" t="s">
        <v>71</v>
      </c>
      <c r="Q42" s="31" t="s">
        <v>71</v>
      </c>
      <c r="R42" s="31" t="s">
        <v>71</v>
      </c>
      <c r="S42" s="31" t="s">
        <v>71</v>
      </c>
      <c r="T42" s="31" t="s">
        <v>71</v>
      </c>
      <c r="U42" s="31" t="s">
        <v>71</v>
      </c>
      <c r="V42" s="31" t="s">
        <v>71</v>
      </c>
      <c r="W42" s="31" t="s">
        <v>71</v>
      </c>
      <c r="X42" s="31" t="s">
        <v>71</v>
      </c>
      <c r="Y42" s="31" t="s">
        <v>71</v>
      </c>
      <c r="Z42" s="31" t="s">
        <v>71</v>
      </c>
      <c r="AA42" s="31" t="s">
        <v>71</v>
      </c>
      <c r="AB42" s="31" t="s">
        <v>71</v>
      </c>
      <c r="AC42" s="31" t="s">
        <v>71</v>
      </c>
      <c r="AD42" s="31" t="s">
        <v>71</v>
      </c>
      <c r="AE42" s="31" t="s">
        <v>71</v>
      </c>
      <c r="AF42" s="31" t="s">
        <v>71</v>
      </c>
      <c r="AG42" s="31" t="s">
        <v>71</v>
      </c>
      <c r="AH42" s="31" t="s">
        <v>71</v>
      </c>
      <c r="AI42" s="31" t="s">
        <v>71</v>
      </c>
      <c r="AJ42" s="31" t="s">
        <v>71</v>
      </c>
      <c r="AK42" s="31" t="s">
        <v>71</v>
      </c>
      <c r="AL42" s="31" t="s">
        <v>71</v>
      </c>
      <c r="AM42" s="31" t="s">
        <v>71</v>
      </c>
      <c r="AN42" s="31" t="s">
        <v>71</v>
      </c>
      <c r="AO42" s="31" t="s">
        <v>71</v>
      </c>
      <c r="AP42" s="31" t="s">
        <v>71</v>
      </c>
      <c r="AQ42" s="31" t="s">
        <v>71</v>
      </c>
      <c r="AR42" s="31" t="s">
        <v>71</v>
      </c>
      <c r="AS42" s="31" t="s">
        <v>71</v>
      </c>
      <c r="AT42" s="31" t="s">
        <v>71</v>
      </c>
      <c r="AU42" s="31" t="s">
        <v>71</v>
      </c>
      <c r="AV42" s="31" t="s">
        <v>71</v>
      </c>
      <c r="AW42" s="31" t="s">
        <v>71</v>
      </c>
      <c r="AX42" s="31" t="s">
        <v>71</v>
      </c>
      <c r="AY42" s="31" t="s">
        <v>71</v>
      </c>
      <c r="AZ42" s="31" t="s">
        <v>71</v>
      </c>
      <c r="BA42" s="31" t="s">
        <v>71</v>
      </c>
    </row>
    <row r="43" spans="1:53" ht="126" x14ac:dyDescent="0.25">
      <c r="A43" s="38" t="str">
        <f>'[1]1 2018 год'!A42</f>
        <v>1.1.3.2</v>
      </c>
      <c r="B43" s="39" t="str">
        <f>'[1]1 2018 год'!B42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43" s="40" t="str">
        <f>'[1]1 2018 год'!C42</f>
        <v>Г</v>
      </c>
      <c r="D43" s="31" t="s">
        <v>71</v>
      </c>
      <c r="E43" s="31" t="s">
        <v>71</v>
      </c>
      <c r="F43" s="31" t="s">
        <v>71</v>
      </c>
      <c r="G43" s="31" t="s">
        <v>71</v>
      </c>
      <c r="H43" s="31" t="s">
        <v>71</v>
      </c>
      <c r="I43" s="31" t="s">
        <v>71</v>
      </c>
      <c r="J43" s="31" t="s">
        <v>71</v>
      </c>
      <c r="K43" s="31" t="s">
        <v>71</v>
      </c>
      <c r="L43" s="31" t="s">
        <v>71</v>
      </c>
      <c r="M43" s="31" t="s">
        <v>71</v>
      </c>
      <c r="N43" s="31" t="s">
        <v>71</v>
      </c>
      <c r="O43" s="31" t="s">
        <v>71</v>
      </c>
      <c r="P43" s="31" t="s">
        <v>71</v>
      </c>
      <c r="Q43" s="31" t="s">
        <v>71</v>
      </c>
      <c r="R43" s="31" t="s">
        <v>71</v>
      </c>
      <c r="S43" s="31" t="s">
        <v>71</v>
      </c>
      <c r="T43" s="31" t="s">
        <v>71</v>
      </c>
      <c r="U43" s="31" t="s">
        <v>71</v>
      </c>
      <c r="V43" s="31" t="s">
        <v>71</v>
      </c>
      <c r="W43" s="31" t="s">
        <v>71</v>
      </c>
      <c r="X43" s="31" t="s">
        <v>71</v>
      </c>
      <c r="Y43" s="31" t="s">
        <v>71</v>
      </c>
      <c r="Z43" s="31" t="s">
        <v>71</v>
      </c>
      <c r="AA43" s="31" t="s">
        <v>71</v>
      </c>
      <c r="AB43" s="31" t="s">
        <v>71</v>
      </c>
      <c r="AC43" s="31" t="s">
        <v>71</v>
      </c>
      <c r="AD43" s="31" t="s">
        <v>71</v>
      </c>
      <c r="AE43" s="31" t="s">
        <v>71</v>
      </c>
      <c r="AF43" s="31" t="s">
        <v>71</v>
      </c>
      <c r="AG43" s="31" t="s">
        <v>71</v>
      </c>
      <c r="AH43" s="31" t="s">
        <v>71</v>
      </c>
      <c r="AI43" s="31" t="s">
        <v>71</v>
      </c>
      <c r="AJ43" s="31" t="s">
        <v>71</v>
      </c>
      <c r="AK43" s="31" t="s">
        <v>71</v>
      </c>
      <c r="AL43" s="31" t="s">
        <v>71</v>
      </c>
      <c r="AM43" s="31" t="s">
        <v>71</v>
      </c>
      <c r="AN43" s="31" t="s">
        <v>71</v>
      </c>
      <c r="AO43" s="31" t="s">
        <v>71</v>
      </c>
      <c r="AP43" s="31" t="s">
        <v>71</v>
      </c>
      <c r="AQ43" s="31" t="s">
        <v>71</v>
      </c>
      <c r="AR43" s="31" t="s">
        <v>71</v>
      </c>
      <c r="AS43" s="31" t="s">
        <v>71</v>
      </c>
      <c r="AT43" s="31" t="s">
        <v>71</v>
      </c>
      <c r="AU43" s="31" t="s">
        <v>71</v>
      </c>
      <c r="AV43" s="31" t="s">
        <v>71</v>
      </c>
      <c r="AW43" s="31" t="s">
        <v>71</v>
      </c>
      <c r="AX43" s="31" t="s">
        <v>71</v>
      </c>
      <c r="AY43" s="31" t="s">
        <v>71</v>
      </c>
      <c r="AZ43" s="31" t="s">
        <v>71</v>
      </c>
      <c r="BA43" s="31" t="s">
        <v>71</v>
      </c>
    </row>
    <row r="44" spans="1:53" ht="110.25" x14ac:dyDescent="0.25">
      <c r="A44" s="38" t="str">
        <f>'[1]1 2018 год'!A43</f>
        <v>1.1.3.2</v>
      </c>
      <c r="B44" s="39" t="str">
        <f>'[1]1 2018 год'!B43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4" s="40" t="str">
        <f>'[1]1 2018 год'!C43</f>
        <v>Г</v>
      </c>
      <c r="D44" s="31" t="s">
        <v>71</v>
      </c>
      <c r="E44" s="31" t="s">
        <v>71</v>
      </c>
      <c r="F44" s="31" t="s">
        <v>71</v>
      </c>
      <c r="G44" s="31" t="s">
        <v>71</v>
      </c>
      <c r="H44" s="31" t="s">
        <v>71</v>
      </c>
      <c r="I44" s="31" t="s">
        <v>71</v>
      </c>
      <c r="J44" s="31" t="s">
        <v>71</v>
      </c>
      <c r="K44" s="31" t="s">
        <v>71</v>
      </c>
      <c r="L44" s="31" t="s">
        <v>71</v>
      </c>
      <c r="M44" s="31" t="s">
        <v>71</v>
      </c>
      <c r="N44" s="31" t="s">
        <v>71</v>
      </c>
      <c r="O44" s="31" t="s">
        <v>71</v>
      </c>
      <c r="P44" s="31" t="s">
        <v>71</v>
      </c>
      <c r="Q44" s="31" t="s">
        <v>71</v>
      </c>
      <c r="R44" s="31" t="s">
        <v>71</v>
      </c>
      <c r="S44" s="31" t="s">
        <v>71</v>
      </c>
      <c r="T44" s="31" t="s">
        <v>71</v>
      </c>
      <c r="U44" s="31" t="s">
        <v>71</v>
      </c>
      <c r="V44" s="31" t="s">
        <v>71</v>
      </c>
      <c r="W44" s="31" t="s">
        <v>71</v>
      </c>
      <c r="X44" s="31" t="s">
        <v>71</v>
      </c>
      <c r="Y44" s="31" t="s">
        <v>71</v>
      </c>
      <c r="Z44" s="31" t="s">
        <v>71</v>
      </c>
      <c r="AA44" s="31" t="s">
        <v>71</v>
      </c>
      <c r="AB44" s="31" t="s">
        <v>71</v>
      </c>
      <c r="AC44" s="31" t="s">
        <v>71</v>
      </c>
      <c r="AD44" s="31" t="s">
        <v>71</v>
      </c>
      <c r="AE44" s="31" t="s">
        <v>71</v>
      </c>
      <c r="AF44" s="31" t="s">
        <v>71</v>
      </c>
      <c r="AG44" s="31" t="s">
        <v>71</v>
      </c>
      <c r="AH44" s="31" t="s">
        <v>71</v>
      </c>
      <c r="AI44" s="31" t="s">
        <v>71</v>
      </c>
      <c r="AJ44" s="31" t="s">
        <v>71</v>
      </c>
      <c r="AK44" s="31" t="s">
        <v>71</v>
      </c>
      <c r="AL44" s="31" t="s">
        <v>71</v>
      </c>
      <c r="AM44" s="31" t="s">
        <v>71</v>
      </c>
      <c r="AN44" s="31" t="s">
        <v>71</v>
      </c>
      <c r="AO44" s="31" t="s">
        <v>71</v>
      </c>
      <c r="AP44" s="31" t="s">
        <v>71</v>
      </c>
      <c r="AQ44" s="31" t="s">
        <v>71</v>
      </c>
      <c r="AR44" s="31" t="s">
        <v>71</v>
      </c>
      <c r="AS44" s="31" t="s">
        <v>71</v>
      </c>
      <c r="AT44" s="31" t="s">
        <v>71</v>
      </c>
      <c r="AU44" s="31" t="s">
        <v>71</v>
      </c>
      <c r="AV44" s="31" t="s">
        <v>71</v>
      </c>
      <c r="AW44" s="31" t="s">
        <v>71</v>
      </c>
      <c r="AX44" s="31" t="s">
        <v>71</v>
      </c>
      <c r="AY44" s="31" t="s">
        <v>71</v>
      </c>
      <c r="AZ44" s="31" t="s">
        <v>71</v>
      </c>
      <c r="BA44" s="31" t="s">
        <v>71</v>
      </c>
    </row>
    <row r="45" spans="1:53" ht="110.25" x14ac:dyDescent="0.25">
      <c r="A45" s="38" t="str">
        <f>'[1]1 2018 год'!A44</f>
        <v>1.1.3.2</v>
      </c>
      <c r="B45" s="39" t="str">
        <f>'[1]1 2018 год'!B44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5" s="40" t="str">
        <f>'[1]1 2018 год'!C44</f>
        <v>Г</v>
      </c>
      <c r="D45" s="31" t="s">
        <v>71</v>
      </c>
      <c r="E45" s="31" t="s">
        <v>71</v>
      </c>
      <c r="F45" s="31" t="s">
        <v>71</v>
      </c>
      <c r="G45" s="31" t="s">
        <v>71</v>
      </c>
      <c r="H45" s="31" t="s">
        <v>71</v>
      </c>
      <c r="I45" s="31" t="s">
        <v>71</v>
      </c>
      <c r="J45" s="31" t="s">
        <v>71</v>
      </c>
      <c r="K45" s="31" t="s">
        <v>71</v>
      </c>
      <c r="L45" s="31" t="s">
        <v>71</v>
      </c>
      <c r="M45" s="31" t="s">
        <v>71</v>
      </c>
      <c r="N45" s="31" t="s">
        <v>71</v>
      </c>
      <c r="O45" s="31" t="s">
        <v>71</v>
      </c>
      <c r="P45" s="31" t="s">
        <v>71</v>
      </c>
      <c r="Q45" s="31" t="s">
        <v>71</v>
      </c>
      <c r="R45" s="31" t="s">
        <v>71</v>
      </c>
      <c r="S45" s="31" t="s">
        <v>71</v>
      </c>
      <c r="T45" s="31" t="s">
        <v>71</v>
      </c>
      <c r="U45" s="31" t="s">
        <v>71</v>
      </c>
      <c r="V45" s="31" t="s">
        <v>71</v>
      </c>
      <c r="W45" s="31" t="s">
        <v>71</v>
      </c>
      <c r="X45" s="31" t="s">
        <v>71</v>
      </c>
      <c r="Y45" s="31" t="s">
        <v>71</v>
      </c>
      <c r="Z45" s="31" t="s">
        <v>71</v>
      </c>
      <c r="AA45" s="31" t="s">
        <v>71</v>
      </c>
      <c r="AB45" s="31" t="s">
        <v>71</v>
      </c>
      <c r="AC45" s="31" t="s">
        <v>71</v>
      </c>
      <c r="AD45" s="31" t="s">
        <v>71</v>
      </c>
      <c r="AE45" s="31" t="s">
        <v>71</v>
      </c>
      <c r="AF45" s="31" t="s">
        <v>71</v>
      </c>
      <c r="AG45" s="31" t="s">
        <v>71</v>
      </c>
      <c r="AH45" s="31" t="s">
        <v>71</v>
      </c>
      <c r="AI45" s="31" t="s">
        <v>71</v>
      </c>
      <c r="AJ45" s="31" t="s">
        <v>71</v>
      </c>
      <c r="AK45" s="31" t="s">
        <v>71</v>
      </c>
      <c r="AL45" s="31" t="s">
        <v>71</v>
      </c>
      <c r="AM45" s="31" t="s">
        <v>71</v>
      </c>
      <c r="AN45" s="31" t="s">
        <v>71</v>
      </c>
      <c r="AO45" s="31" t="s">
        <v>71</v>
      </c>
      <c r="AP45" s="31" t="s">
        <v>71</v>
      </c>
      <c r="AQ45" s="31" t="s">
        <v>71</v>
      </c>
      <c r="AR45" s="31" t="s">
        <v>71</v>
      </c>
      <c r="AS45" s="31" t="s">
        <v>71</v>
      </c>
      <c r="AT45" s="31" t="s">
        <v>71</v>
      </c>
      <c r="AU45" s="31" t="s">
        <v>71</v>
      </c>
      <c r="AV45" s="31" t="s">
        <v>71</v>
      </c>
      <c r="AW45" s="31" t="s">
        <v>71</v>
      </c>
      <c r="AX45" s="31" t="s">
        <v>71</v>
      </c>
      <c r="AY45" s="31" t="s">
        <v>71</v>
      </c>
      <c r="AZ45" s="31" t="s">
        <v>71</v>
      </c>
      <c r="BA45" s="31" t="s">
        <v>71</v>
      </c>
    </row>
    <row r="46" spans="1:53" ht="94.5" x14ac:dyDescent="0.25">
      <c r="A46" s="38" t="str">
        <f>'[1]1 2018 год'!A45</f>
        <v>1.1.4</v>
      </c>
      <c r="B46" s="39" t="str">
        <f>'[1]1 2018 год'!B45</f>
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</c>
      <c r="C46" s="40" t="str">
        <f>'[1]1 2018 год'!C45</f>
        <v>Г</v>
      </c>
      <c r="D46" s="31" t="s">
        <v>71</v>
      </c>
      <c r="E46" s="31" t="s">
        <v>71</v>
      </c>
      <c r="F46" s="31" t="s">
        <v>71</v>
      </c>
      <c r="G46" s="31" t="s">
        <v>71</v>
      </c>
      <c r="H46" s="31" t="s">
        <v>71</v>
      </c>
      <c r="I46" s="31" t="s">
        <v>71</v>
      </c>
      <c r="J46" s="31" t="s">
        <v>71</v>
      </c>
      <c r="K46" s="31" t="s">
        <v>71</v>
      </c>
      <c r="L46" s="31" t="s">
        <v>71</v>
      </c>
      <c r="M46" s="31" t="s">
        <v>71</v>
      </c>
      <c r="N46" s="31" t="s">
        <v>71</v>
      </c>
      <c r="O46" s="31" t="s">
        <v>71</v>
      </c>
      <c r="P46" s="31" t="s">
        <v>71</v>
      </c>
      <c r="Q46" s="31" t="s">
        <v>71</v>
      </c>
      <c r="R46" s="31" t="s">
        <v>71</v>
      </c>
      <c r="S46" s="31" t="s">
        <v>71</v>
      </c>
      <c r="T46" s="31" t="s">
        <v>71</v>
      </c>
      <c r="U46" s="31" t="s">
        <v>71</v>
      </c>
      <c r="V46" s="31" t="s">
        <v>71</v>
      </c>
      <c r="W46" s="31" t="s">
        <v>71</v>
      </c>
      <c r="X46" s="31" t="s">
        <v>71</v>
      </c>
      <c r="Y46" s="31" t="s">
        <v>71</v>
      </c>
      <c r="Z46" s="31" t="s">
        <v>71</v>
      </c>
      <c r="AA46" s="31" t="s">
        <v>71</v>
      </c>
      <c r="AB46" s="31" t="s">
        <v>71</v>
      </c>
      <c r="AC46" s="31" t="s">
        <v>71</v>
      </c>
      <c r="AD46" s="31" t="s">
        <v>71</v>
      </c>
      <c r="AE46" s="31" t="s">
        <v>71</v>
      </c>
      <c r="AF46" s="31" t="s">
        <v>71</v>
      </c>
      <c r="AG46" s="31" t="s">
        <v>71</v>
      </c>
      <c r="AH46" s="31" t="s">
        <v>71</v>
      </c>
      <c r="AI46" s="31" t="s">
        <v>71</v>
      </c>
      <c r="AJ46" s="31" t="s">
        <v>71</v>
      </c>
      <c r="AK46" s="31" t="s">
        <v>71</v>
      </c>
      <c r="AL46" s="31" t="s">
        <v>71</v>
      </c>
      <c r="AM46" s="31" t="s">
        <v>71</v>
      </c>
      <c r="AN46" s="31" t="s">
        <v>71</v>
      </c>
      <c r="AO46" s="31" t="s">
        <v>71</v>
      </c>
      <c r="AP46" s="31" t="s">
        <v>71</v>
      </c>
      <c r="AQ46" s="31" t="s">
        <v>71</v>
      </c>
      <c r="AR46" s="31" t="s">
        <v>71</v>
      </c>
      <c r="AS46" s="31" t="s">
        <v>71</v>
      </c>
      <c r="AT46" s="31" t="s">
        <v>71</v>
      </c>
      <c r="AU46" s="31" t="s">
        <v>71</v>
      </c>
      <c r="AV46" s="31" t="s">
        <v>71</v>
      </c>
      <c r="AW46" s="31" t="s">
        <v>71</v>
      </c>
      <c r="AX46" s="31" t="s">
        <v>71</v>
      </c>
      <c r="AY46" s="31" t="s">
        <v>71</v>
      </c>
      <c r="AZ46" s="31" t="s">
        <v>71</v>
      </c>
      <c r="BA46" s="31" t="s">
        <v>71</v>
      </c>
    </row>
    <row r="47" spans="1:53" ht="78.75" x14ac:dyDescent="0.25">
      <c r="A47" s="38" t="str">
        <f>'[1]1 2018 год'!A46</f>
        <v>1.1.4.1</v>
      </c>
      <c r="B47" s="39" t="str">
        <f>'[1]1 2018 год'!B46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7" s="40" t="str">
        <f>'[1]1 2018 год'!C46</f>
        <v>Г</v>
      </c>
      <c r="D47" s="31" t="s">
        <v>71</v>
      </c>
      <c r="E47" s="31" t="s">
        <v>71</v>
      </c>
      <c r="F47" s="31" t="s">
        <v>71</v>
      </c>
      <c r="G47" s="31" t="s">
        <v>71</v>
      </c>
      <c r="H47" s="31" t="s">
        <v>71</v>
      </c>
      <c r="I47" s="31" t="s">
        <v>71</v>
      </c>
      <c r="J47" s="31" t="s">
        <v>71</v>
      </c>
      <c r="K47" s="31" t="s">
        <v>71</v>
      </c>
      <c r="L47" s="31" t="s">
        <v>71</v>
      </c>
      <c r="M47" s="31" t="s">
        <v>71</v>
      </c>
      <c r="N47" s="31" t="s">
        <v>71</v>
      </c>
      <c r="O47" s="31" t="s">
        <v>71</v>
      </c>
      <c r="P47" s="31" t="s">
        <v>71</v>
      </c>
      <c r="Q47" s="31" t="s">
        <v>71</v>
      </c>
      <c r="R47" s="31" t="s">
        <v>71</v>
      </c>
      <c r="S47" s="31" t="s">
        <v>71</v>
      </c>
      <c r="T47" s="31" t="s">
        <v>71</v>
      </c>
      <c r="U47" s="31" t="s">
        <v>71</v>
      </c>
      <c r="V47" s="31" t="s">
        <v>71</v>
      </c>
      <c r="W47" s="31" t="s">
        <v>71</v>
      </c>
      <c r="X47" s="31" t="s">
        <v>71</v>
      </c>
      <c r="Y47" s="31" t="s">
        <v>71</v>
      </c>
      <c r="Z47" s="31" t="s">
        <v>71</v>
      </c>
      <c r="AA47" s="31" t="s">
        <v>71</v>
      </c>
      <c r="AB47" s="31" t="s">
        <v>71</v>
      </c>
      <c r="AC47" s="31" t="s">
        <v>71</v>
      </c>
      <c r="AD47" s="31" t="s">
        <v>71</v>
      </c>
      <c r="AE47" s="31" t="s">
        <v>71</v>
      </c>
      <c r="AF47" s="31" t="s">
        <v>71</v>
      </c>
      <c r="AG47" s="31" t="s">
        <v>71</v>
      </c>
      <c r="AH47" s="31" t="s">
        <v>71</v>
      </c>
      <c r="AI47" s="31" t="s">
        <v>71</v>
      </c>
      <c r="AJ47" s="31" t="s">
        <v>71</v>
      </c>
      <c r="AK47" s="31" t="s">
        <v>71</v>
      </c>
      <c r="AL47" s="31" t="s">
        <v>71</v>
      </c>
      <c r="AM47" s="31" t="s">
        <v>71</v>
      </c>
      <c r="AN47" s="31" t="s">
        <v>71</v>
      </c>
      <c r="AO47" s="31" t="s">
        <v>71</v>
      </c>
      <c r="AP47" s="31" t="s">
        <v>71</v>
      </c>
      <c r="AQ47" s="31" t="s">
        <v>71</v>
      </c>
      <c r="AR47" s="31" t="s">
        <v>71</v>
      </c>
      <c r="AS47" s="31" t="s">
        <v>71</v>
      </c>
      <c r="AT47" s="31" t="s">
        <v>71</v>
      </c>
      <c r="AU47" s="31" t="s">
        <v>71</v>
      </c>
      <c r="AV47" s="31" t="s">
        <v>71</v>
      </c>
      <c r="AW47" s="31" t="s">
        <v>71</v>
      </c>
      <c r="AX47" s="31" t="s">
        <v>71</v>
      </c>
      <c r="AY47" s="31" t="s">
        <v>71</v>
      </c>
      <c r="AZ47" s="31" t="s">
        <v>71</v>
      </c>
      <c r="BA47" s="31" t="s">
        <v>71</v>
      </c>
    </row>
    <row r="48" spans="1:53" ht="78.75" x14ac:dyDescent="0.25">
      <c r="A48" s="38" t="str">
        <f>'[1]1 2018 год'!A47</f>
        <v>1.1.4.2</v>
      </c>
      <c r="B48" s="39" t="str">
        <f>'[1]1 2018 год'!B47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8" s="40" t="str">
        <f>'[1]1 2018 год'!C47</f>
        <v>Г</v>
      </c>
      <c r="D48" s="31" t="s">
        <v>71</v>
      </c>
      <c r="E48" s="31" t="s">
        <v>71</v>
      </c>
      <c r="F48" s="31" t="s">
        <v>71</v>
      </c>
      <c r="G48" s="31" t="s">
        <v>71</v>
      </c>
      <c r="H48" s="31" t="s">
        <v>71</v>
      </c>
      <c r="I48" s="31" t="s">
        <v>71</v>
      </c>
      <c r="J48" s="31" t="s">
        <v>71</v>
      </c>
      <c r="K48" s="31" t="s">
        <v>71</v>
      </c>
      <c r="L48" s="31" t="s">
        <v>71</v>
      </c>
      <c r="M48" s="31" t="s">
        <v>71</v>
      </c>
      <c r="N48" s="31" t="s">
        <v>71</v>
      </c>
      <c r="O48" s="31" t="s">
        <v>71</v>
      </c>
      <c r="P48" s="31" t="s">
        <v>71</v>
      </c>
      <c r="Q48" s="31" t="s">
        <v>71</v>
      </c>
      <c r="R48" s="31" t="s">
        <v>71</v>
      </c>
      <c r="S48" s="31" t="s">
        <v>71</v>
      </c>
      <c r="T48" s="31" t="s">
        <v>71</v>
      </c>
      <c r="U48" s="31" t="s">
        <v>71</v>
      </c>
      <c r="V48" s="31" t="s">
        <v>71</v>
      </c>
      <c r="W48" s="31" t="s">
        <v>71</v>
      </c>
      <c r="X48" s="31" t="s">
        <v>71</v>
      </c>
      <c r="Y48" s="31" t="s">
        <v>71</v>
      </c>
      <c r="Z48" s="31" t="s">
        <v>71</v>
      </c>
      <c r="AA48" s="31" t="s">
        <v>71</v>
      </c>
      <c r="AB48" s="31" t="s">
        <v>71</v>
      </c>
      <c r="AC48" s="31" t="s">
        <v>71</v>
      </c>
      <c r="AD48" s="31" t="s">
        <v>71</v>
      </c>
      <c r="AE48" s="31" t="s">
        <v>71</v>
      </c>
      <c r="AF48" s="31" t="s">
        <v>71</v>
      </c>
      <c r="AG48" s="31" t="s">
        <v>71</v>
      </c>
      <c r="AH48" s="31" t="s">
        <v>71</v>
      </c>
      <c r="AI48" s="31" t="s">
        <v>71</v>
      </c>
      <c r="AJ48" s="31" t="s">
        <v>71</v>
      </c>
      <c r="AK48" s="31" t="s">
        <v>71</v>
      </c>
      <c r="AL48" s="31" t="s">
        <v>71</v>
      </c>
      <c r="AM48" s="31" t="s">
        <v>71</v>
      </c>
      <c r="AN48" s="31" t="s">
        <v>71</v>
      </c>
      <c r="AO48" s="31" t="s">
        <v>71</v>
      </c>
      <c r="AP48" s="31" t="s">
        <v>71</v>
      </c>
      <c r="AQ48" s="31" t="s">
        <v>71</v>
      </c>
      <c r="AR48" s="31" t="s">
        <v>71</v>
      </c>
      <c r="AS48" s="31" t="s">
        <v>71</v>
      </c>
      <c r="AT48" s="31" t="s">
        <v>71</v>
      </c>
      <c r="AU48" s="31" t="s">
        <v>71</v>
      </c>
      <c r="AV48" s="31" t="s">
        <v>71</v>
      </c>
      <c r="AW48" s="31" t="s">
        <v>71</v>
      </c>
      <c r="AX48" s="31" t="s">
        <v>71</v>
      </c>
      <c r="AY48" s="31" t="s">
        <v>71</v>
      </c>
      <c r="AZ48" s="31" t="s">
        <v>71</v>
      </c>
      <c r="BA48" s="31" t="s">
        <v>71</v>
      </c>
    </row>
    <row r="49" spans="1:53" s="50" customFormat="1" ht="47.25" x14ac:dyDescent="0.25">
      <c r="A49" s="46" t="str">
        <f>'[1]1 2018 год'!A48</f>
        <v>1.2</v>
      </c>
      <c r="B49" s="47" t="str">
        <f>'[1]1 2018 год'!B48</f>
        <v>Реконструкция, модернизация, техническое перевооружение всего, в том числе:</v>
      </c>
      <c r="C49" s="48" t="str">
        <f>'[1]1 2018 год'!C48</f>
        <v>Г</v>
      </c>
      <c r="D49" s="49">
        <f t="shared" ref="D49:AY49" si="10">SUM(D50,D54)</f>
        <v>0</v>
      </c>
      <c r="E49" s="49">
        <f t="shared" si="10"/>
        <v>0</v>
      </c>
      <c r="F49" s="49">
        <f t="shared" si="10"/>
        <v>0</v>
      </c>
      <c r="G49" s="49">
        <f t="shared" si="10"/>
        <v>0</v>
      </c>
      <c r="H49" s="49">
        <f t="shared" si="10"/>
        <v>0</v>
      </c>
      <c r="I49" s="49">
        <f t="shared" si="10"/>
        <v>0</v>
      </c>
      <c r="J49" s="49">
        <f t="shared" si="10"/>
        <v>0</v>
      </c>
      <c r="K49" s="49">
        <f t="shared" si="10"/>
        <v>0</v>
      </c>
      <c r="L49" s="49">
        <f t="shared" si="10"/>
        <v>0</v>
      </c>
      <c r="M49" s="49"/>
      <c r="N49" s="49">
        <f t="shared" si="10"/>
        <v>0</v>
      </c>
      <c r="O49" s="49">
        <f t="shared" si="10"/>
        <v>0</v>
      </c>
      <c r="P49" s="49">
        <f t="shared" si="10"/>
        <v>0</v>
      </c>
      <c r="Q49" s="49">
        <f t="shared" si="10"/>
        <v>0</v>
      </c>
      <c r="R49" s="49">
        <f t="shared" si="10"/>
        <v>0</v>
      </c>
      <c r="S49" s="49">
        <f t="shared" si="10"/>
        <v>0</v>
      </c>
      <c r="T49" s="49">
        <f t="shared" si="10"/>
        <v>0</v>
      </c>
      <c r="U49" s="49">
        <f t="shared" si="10"/>
        <v>0</v>
      </c>
      <c r="V49" s="49">
        <f t="shared" si="10"/>
        <v>0</v>
      </c>
      <c r="W49" s="49"/>
      <c r="X49" s="49">
        <f t="shared" si="10"/>
        <v>0</v>
      </c>
      <c r="Y49" s="49">
        <f t="shared" si="10"/>
        <v>0</v>
      </c>
      <c r="Z49" s="49">
        <f t="shared" si="10"/>
        <v>0</v>
      </c>
      <c r="AA49" s="49">
        <f t="shared" si="10"/>
        <v>0</v>
      </c>
      <c r="AB49" s="49">
        <f t="shared" si="10"/>
        <v>0</v>
      </c>
      <c r="AC49" s="49">
        <f t="shared" si="10"/>
        <v>0</v>
      </c>
      <c r="AD49" s="49">
        <f t="shared" si="10"/>
        <v>0</v>
      </c>
      <c r="AE49" s="49">
        <f t="shared" si="10"/>
        <v>0</v>
      </c>
      <c r="AF49" s="49">
        <f t="shared" si="10"/>
        <v>0</v>
      </c>
      <c r="AG49" s="49">
        <f t="shared" si="10"/>
        <v>0</v>
      </c>
      <c r="AH49" s="49">
        <f t="shared" si="10"/>
        <v>0</v>
      </c>
      <c r="AI49" s="49">
        <f t="shared" si="10"/>
        <v>13.662520000000001</v>
      </c>
      <c r="AJ49" s="49">
        <f t="shared" si="10"/>
        <v>0.63</v>
      </c>
      <c r="AK49" s="49">
        <f t="shared" si="10"/>
        <v>0</v>
      </c>
      <c r="AL49" s="49">
        <f t="shared" si="10"/>
        <v>10.108000000000001</v>
      </c>
      <c r="AM49" s="49">
        <f t="shared" si="10"/>
        <v>0</v>
      </c>
      <c r="AN49" s="49">
        <f t="shared" si="10"/>
        <v>4</v>
      </c>
      <c r="AO49" s="49">
        <f t="shared" si="10"/>
        <v>3</v>
      </c>
      <c r="AP49" s="49">
        <f t="shared" si="10"/>
        <v>110</v>
      </c>
      <c r="AQ49" s="49">
        <f t="shared" ref="AQ49" si="11">SUM(AQ50,AQ54)</f>
        <v>14</v>
      </c>
      <c r="AR49" s="49">
        <f t="shared" si="10"/>
        <v>0</v>
      </c>
      <c r="AS49" s="49">
        <f t="shared" si="10"/>
        <v>13.662520000000001</v>
      </c>
      <c r="AT49" s="49">
        <f t="shared" si="10"/>
        <v>0.63</v>
      </c>
      <c r="AU49" s="49">
        <f t="shared" si="10"/>
        <v>0</v>
      </c>
      <c r="AV49" s="49">
        <f t="shared" si="10"/>
        <v>10.108000000000001</v>
      </c>
      <c r="AW49" s="49">
        <f t="shared" si="10"/>
        <v>0</v>
      </c>
      <c r="AX49" s="49">
        <f t="shared" si="10"/>
        <v>4</v>
      </c>
      <c r="AY49" s="49">
        <f t="shared" si="10"/>
        <v>3</v>
      </c>
      <c r="AZ49" s="49">
        <f>SUM(AZ50,AZ54)</f>
        <v>110</v>
      </c>
      <c r="BA49" s="49">
        <f t="shared" ref="BA49" si="12">SUM(BA50,BA54)</f>
        <v>14</v>
      </c>
    </row>
    <row r="50" spans="1:53" s="37" customFormat="1" ht="78.75" x14ac:dyDescent="0.25">
      <c r="A50" s="33" t="str">
        <f>'[1]1 2018 год'!A49</f>
        <v>1.2.1</v>
      </c>
      <c r="B50" s="34" t="str">
        <f>'[1]1 2018 год'!B49</f>
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</c>
      <c r="C50" s="35" t="str">
        <f>'[1]1 2018 год'!C49</f>
        <v>Г</v>
      </c>
      <c r="D50" s="36">
        <f t="shared" ref="D50:AZ50" si="13">D51+D52</f>
        <v>0</v>
      </c>
      <c r="E50" s="36">
        <f t="shared" si="13"/>
        <v>0</v>
      </c>
      <c r="F50" s="36">
        <f t="shared" si="13"/>
        <v>0</v>
      </c>
      <c r="G50" s="36">
        <f t="shared" si="13"/>
        <v>0</v>
      </c>
      <c r="H50" s="36">
        <f t="shared" si="13"/>
        <v>0</v>
      </c>
      <c r="I50" s="36">
        <f t="shared" si="13"/>
        <v>0</v>
      </c>
      <c r="J50" s="36">
        <f t="shared" si="13"/>
        <v>0</v>
      </c>
      <c r="K50" s="36">
        <f t="shared" si="13"/>
        <v>0</v>
      </c>
      <c r="L50" s="36">
        <f t="shared" si="13"/>
        <v>0</v>
      </c>
      <c r="M50" s="36"/>
      <c r="N50" s="36">
        <f t="shared" si="13"/>
        <v>0</v>
      </c>
      <c r="O50" s="36">
        <f t="shared" si="13"/>
        <v>0</v>
      </c>
      <c r="P50" s="36">
        <f t="shared" si="13"/>
        <v>0</v>
      </c>
      <c r="Q50" s="36">
        <f t="shared" si="13"/>
        <v>0</v>
      </c>
      <c r="R50" s="36">
        <f t="shared" si="13"/>
        <v>0</v>
      </c>
      <c r="S50" s="36">
        <f t="shared" si="13"/>
        <v>0</v>
      </c>
      <c r="T50" s="36">
        <f t="shared" si="13"/>
        <v>0</v>
      </c>
      <c r="U50" s="36">
        <f t="shared" si="13"/>
        <v>0</v>
      </c>
      <c r="V50" s="36">
        <f t="shared" si="13"/>
        <v>0</v>
      </c>
      <c r="W50" s="36"/>
      <c r="X50" s="36">
        <f t="shared" si="13"/>
        <v>0</v>
      </c>
      <c r="Y50" s="36">
        <f t="shared" si="13"/>
        <v>0</v>
      </c>
      <c r="Z50" s="36">
        <f t="shared" si="13"/>
        <v>0</v>
      </c>
      <c r="AA50" s="36">
        <f t="shared" si="13"/>
        <v>0</v>
      </c>
      <c r="AB50" s="36">
        <f t="shared" si="13"/>
        <v>0</v>
      </c>
      <c r="AC50" s="36">
        <f t="shared" si="13"/>
        <v>0</v>
      </c>
      <c r="AD50" s="36">
        <f t="shared" si="13"/>
        <v>0</v>
      </c>
      <c r="AE50" s="36">
        <f t="shared" si="13"/>
        <v>0</v>
      </c>
      <c r="AF50" s="36">
        <f t="shared" si="13"/>
        <v>0</v>
      </c>
      <c r="AG50" s="36">
        <f t="shared" si="13"/>
        <v>0</v>
      </c>
      <c r="AH50" s="36">
        <f t="shared" si="13"/>
        <v>0</v>
      </c>
      <c r="AI50" s="36">
        <f t="shared" si="13"/>
        <v>1.678579</v>
      </c>
      <c r="AJ50" s="36">
        <f t="shared" si="13"/>
        <v>0.63</v>
      </c>
      <c r="AK50" s="36">
        <f t="shared" si="13"/>
        <v>0</v>
      </c>
      <c r="AL50" s="36">
        <f t="shared" si="13"/>
        <v>0</v>
      </c>
      <c r="AM50" s="36">
        <f t="shared" si="13"/>
        <v>0</v>
      </c>
      <c r="AN50" s="36">
        <f t="shared" si="13"/>
        <v>4</v>
      </c>
      <c r="AO50" s="36">
        <f t="shared" si="13"/>
        <v>3</v>
      </c>
      <c r="AP50" s="36">
        <f t="shared" si="13"/>
        <v>0</v>
      </c>
      <c r="AQ50" s="36">
        <f t="shared" ref="AQ50" si="14">AQ51+AQ52</f>
        <v>0</v>
      </c>
      <c r="AR50" s="36">
        <f t="shared" si="13"/>
        <v>0</v>
      </c>
      <c r="AS50" s="36">
        <f t="shared" si="13"/>
        <v>1.678579</v>
      </c>
      <c r="AT50" s="36">
        <f t="shared" si="13"/>
        <v>0.63</v>
      </c>
      <c r="AU50" s="36">
        <f t="shared" si="13"/>
        <v>0</v>
      </c>
      <c r="AV50" s="36">
        <f t="shared" si="13"/>
        <v>0</v>
      </c>
      <c r="AW50" s="36">
        <f t="shared" si="13"/>
        <v>0</v>
      </c>
      <c r="AX50" s="36">
        <f t="shared" si="13"/>
        <v>4</v>
      </c>
      <c r="AY50" s="36">
        <f t="shared" si="13"/>
        <v>3</v>
      </c>
      <c r="AZ50" s="36">
        <f t="shared" si="13"/>
        <v>0</v>
      </c>
      <c r="BA50" s="36">
        <f t="shared" ref="BA50" si="15">BA51+BA52</f>
        <v>0</v>
      </c>
    </row>
    <row r="51" spans="1:53" s="55" customFormat="1" ht="31.5" x14ac:dyDescent="0.25">
      <c r="A51" s="51" t="str">
        <f>'[1]1 2018 год'!A50</f>
        <v>1.2.1.1</v>
      </c>
      <c r="B51" s="52" t="str">
        <f>'[1]1 2018 год'!B50</f>
        <v>Реконструкция трансформаторных и иных подстанций, всего, в том числе:</v>
      </c>
      <c r="C51" s="53" t="str">
        <f>'[1]1 2018 год'!C50</f>
        <v>Г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/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54"/>
      <c r="X51" s="54">
        <v>0</v>
      </c>
      <c r="Y51" s="54">
        <v>0</v>
      </c>
      <c r="Z51" s="54">
        <v>0</v>
      </c>
      <c r="AA51" s="54">
        <v>0</v>
      </c>
      <c r="AB51" s="54">
        <v>0</v>
      </c>
      <c r="AC51" s="54">
        <v>0</v>
      </c>
      <c r="AD51" s="54">
        <v>0</v>
      </c>
      <c r="AE51" s="54">
        <v>0</v>
      </c>
      <c r="AF51" s="54">
        <v>0</v>
      </c>
      <c r="AG51" s="54">
        <v>0</v>
      </c>
      <c r="AH51" s="54">
        <v>0</v>
      </c>
      <c r="AI51" s="54">
        <v>0</v>
      </c>
      <c r="AJ51" s="54">
        <v>0</v>
      </c>
      <c r="AK51" s="54">
        <v>0</v>
      </c>
      <c r="AL51" s="54">
        <v>0</v>
      </c>
      <c r="AM51" s="54">
        <v>0</v>
      </c>
      <c r="AN51" s="54">
        <v>0</v>
      </c>
      <c r="AO51" s="54">
        <v>0</v>
      </c>
      <c r="AP51" s="54">
        <v>0</v>
      </c>
      <c r="AQ51" s="54">
        <v>0</v>
      </c>
      <c r="AR51" s="54">
        <v>0</v>
      </c>
      <c r="AS51" s="54">
        <v>0</v>
      </c>
      <c r="AT51" s="54">
        <v>0</v>
      </c>
      <c r="AU51" s="54">
        <v>0</v>
      </c>
      <c r="AV51" s="54">
        <v>0</v>
      </c>
      <c r="AW51" s="54">
        <v>0</v>
      </c>
      <c r="AX51" s="54">
        <v>0</v>
      </c>
      <c r="AY51" s="54">
        <v>0</v>
      </c>
      <c r="AZ51" s="54">
        <v>0</v>
      </c>
      <c r="BA51" s="54">
        <v>0</v>
      </c>
    </row>
    <row r="52" spans="1:53" s="55" customFormat="1" ht="63" x14ac:dyDescent="0.25">
      <c r="A52" s="51" t="str">
        <f>'[1]1 2018 год'!A51</f>
        <v>1.2.1.2</v>
      </c>
      <c r="B52" s="52" t="str">
        <f>'[1]1 2018 год'!B51</f>
        <v>Модернизация, техническое перевооружение трансформаторных и иных подстанций, распределительных пунктов, всего, в том числе:</v>
      </c>
      <c r="C52" s="53" t="str">
        <f>'[1]1 2018 год'!C51</f>
        <v>Г</v>
      </c>
      <c r="D52" s="54">
        <f>D53</f>
        <v>0</v>
      </c>
      <c r="E52" s="54">
        <f t="shared" ref="E52:BA52" si="16">E53</f>
        <v>0</v>
      </c>
      <c r="F52" s="54">
        <f t="shared" si="16"/>
        <v>0</v>
      </c>
      <c r="G52" s="54">
        <f t="shared" si="16"/>
        <v>0</v>
      </c>
      <c r="H52" s="54">
        <f t="shared" si="16"/>
        <v>0</v>
      </c>
      <c r="I52" s="54">
        <f t="shared" si="16"/>
        <v>0</v>
      </c>
      <c r="J52" s="54">
        <f t="shared" si="16"/>
        <v>0</v>
      </c>
      <c r="K52" s="54">
        <f t="shared" si="16"/>
        <v>0</v>
      </c>
      <c r="L52" s="54">
        <f t="shared" si="16"/>
        <v>0</v>
      </c>
      <c r="M52" s="54"/>
      <c r="N52" s="54">
        <f t="shared" si="16"/>
        <v>0</v>
      </c>
      <c r="O52" s="54">
        <f t="shared" si="16"/>
        <v>0</v>
      </c>
      <c r="P52" s="54">
        <f t="shared" si="16"/>
        <v>0</v>
      </c>
      <c r="Q52" s="54">
        <f t="shared" si="16"/>
        <v>0</v>
      </c>
      <c r="R52" s="54">
        <f t="shared" si="16"/>
        <v>0</v>
      </c>
      <c r="S52" s="54">
        <f t="shared" si="16"/>
        <v>0</v>
      </c>
      <c r="T52" s="54">
        <f t="shared" si="16"/>
        <v>0</v>
      </c>
      <c r="U52" s="54">
        <f t="shared" si="16"/>
        <v>0</v>
      </c>
      <c r="V52" s="54">
        <f t="shared" si="16"/>
        <v>0</v>
      </c>
      <c r="W52" s="54"/>
      <c r="X52" s="54">
        <f t="shared" si="16"/>
        <v>0</v>
      </c>
      <c r="Y52" s="54">
        <f t="shared" si="16"/>
        <v>0</v>
      </c>
      <c r="Z52" s="54">
        <f t="shared" si="16"/>
        <v>0</v>
      </c>
      <c r="AA52" s="54">
        <f t="shared" si="16"/>
        <v>0</v>
      </c>
      <c r="AB52" s="54">
        <f t="shared" si="16"/>
        <v>0</v>
      </c>
      <c r="AC52" s="54">
        <f t="shared" si="16"/>
        <v>0</v>
      </c>
      <c r="AD52" s="54">
        <f t="shared" si="16"/>
        <v>0</v>
      </c>
      <c r="AE52" s="54">
        <f t="shared" si="16"/>
        <v>0</v>
      </c>
      <c r="AF52" s="54">
        <f t="shared" si="16"/>
        <v>0</v>
      </c>
      <c r="AG52" s="54">
        <f t="shared" si="16"/>
        <v>0</v>
      </c>
      <c r="AH52" s="54">
        <f t="shared" si="16"/>
        <v>0</v>
      </c>
      <c r="AI52" s="54">
        <f t="shared" si="16"/>
        <v>1.678579</v>
      </c>
      <c r="AJ52" s="54">
        <f t="shared" si="16"/>
        <v>0.63</v>
      </c>
      <c r="AK52" s="54">
        <f t="shared" si="16"/>
        <v>0</v>
      </c>
      <c r="AL52" s="54">
        <f t="shared" si="16"/>
        <v>0</v>
      </c>
      <c r="AM52" s="54">
        <f t="shared" si="16"/>
        <v>0</v>
      </c>
      <c r="AN52" s="54">
        <f t="shared" si="16"/>
        <v>4</v>
      </c>
      <c r="AO52" s="54">
        <f t="shared" si="16"/>
        <v>3</v>
      </c>
      <c r="AP52" s="54">
        <f t="shared" si="16"/>
        <v>0</v>
      </c>
      <c r="AQ52" s="54">
        <f t="shared" si="16"/>
        <v>0</v>
      </c>
      <c r="AR52" s="54">
        <f t="shared" si="16"/>
        <v>0</v>
      </c>
      <c r="AS52" s="54">
        <f t="shared" si="16"/>
        <v>1.678579</v>
      </c>
      <c r="AT52" s="54">
        <f t="shared" si="16"/>
        <v>0.63</v>
      </c>
      <c r="AU52" s="54">
        <f t="shared" si="16"/>
        <v>0</v>
      </c>
      <c r="AV52" s="54">
        <f t="shared" si="16"/>
        <v>0</v>
      </c>
      <c r="AW52" s="54">
        <f t="shared" si="16"/>
        <v>0</v>
      </c>
      <c r="AX52" s="54">
        <f t="shared" si="16"/>
        <v>4</v>
      </c>
      <c r="AY52" s="54">
        <f t="shared" si="16"/>
        <v>3</v>
      </c>
      <c r="AZ52" s="54">
        <f t="shared" si="16"/>
        <v>0</v>
      </c>
      <c r="BA52" s="54">
        <f t="shared" si="16"/>
        <v>0</v>
      </c>
    </row>
    <row r="53" spans="1:53" ht="110.25" x14ac:dyDescent="0.25">
      <c r="A53" s="38" t="str">
        <f>'[1]1 2018 год'!A52</f>
        <v>1.2.1.2</v>
      </c>
      <c r="B53" s="39" t="str">
        <f>'[1]1 2018 год'!B52</f>
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</c>
      <c r="C53" s="40" t="str">
        <f>'[1]1 2018 год'!C52</f>
        <v>H_101120000804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/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/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1">
        <v>0</v>
      </c>
      <c r="AF53" s="31">
        <v>0</v>
      </c>
      <c r="AG53" s="31">
        <v>0</v>
      </c>
      <c r="AH53" s="31">
        <v>0</v>
      </c>
      <c r="AI53" s="31">
        <f>'[2]3 2018-2020'!$P$50</f>
        <v>1.678579</v>
      </c>
      <c r="AJ53" s="31">
        <f>'[1]4 2018-2020'!V52</f>
        <v>0.63</v>
      </c>
      <c r="AK53" s="31">
        <f>'[1]4 2018-2020'!W52</f>
        <v>0</v>
      </c>
      <c r="AL53" s="31">
        <f>'[1]4 2018-2020'!X52</f>
        <v>0</v>
      </c>
      <c r="AM53" s="31">
        <f>'[1]4 2018-2020'!Y52</f>
        <v>0</v>
      </c>
      <c r="AN53" s="31">
        <f>'[1]4 2018-2020'!Z52</f>
        <v>4</v>
      </c>
      <c r="AO53" s="31">
        <f>'[1]4 2018-2020'!AA52</f>
        <v>3</v>
      </c>
      <c r="AP53" s="31">
        <f>'[1]4 2018-2020'!AB52</f>
        <v>0</v>
      </c>
      <c r="AQ53" s="31">
        <v>0</v>
      </c>
      <c r="AR53" s="31">
        <f t="shared" ref="AR53:AZ53" si="17">AH53+X53+N53+D53</f>
        <v>0</v>
      </c>
      <c r="AS53" s="31">
        <f t="shared" si="17"/>
        <v>1.678579</v>
      </c>
      <c r="AT53" s="31">
        <f t="shared" si="17"/>
        <v>0.63</v>
      </c>
      <c r="AU53" s="31">
        <f t="shared" si="17"/>
        <v>0</v>
      </c>
      <c r="AV53" s="31">
        <f t="shared" si="17"/>
        <v>0</v>
      </c>
      <c r="AW53" s="31">
        <f t="shared" si="17"/>
        <v>0</v>
      </c>
      <c r="AX53" s="31">
        <f t="shared" si="17"/>
        <v>4</v>
      </c>
      <c r="AY53" s="31">
        <f t="shared" si="17"/>
        <v>3</v>
      </c>
      <c r="AZ53" s="31">
        <f t="shared" si="17"/>
        <v>0</v>
      </c>
      <c r="BA53" s="31">
        <v>0</v>
      </c>
    </row>
    <row r="54" spans="1:53" s="37" customFormat="1" ht="47.25" x14ac:dyDescent="0.25">
      <c r="A54" s="33" t="str">
        <f>'[1]1 2018 год'!A53</f>
        <v>1.2.2</v>
      </c>
      <c r="B54" s="34" t="str">
        <f>'[1]1 2018 год'!B53</f>
        <v>Реконструкция, модернизация, техническое перевооружение линий электропередачи, всего, в том числе:</v>
      </c>
      <c r="C54" s="35" t="str">
        <f>'[1]1 2018 год'!C53</f>
        <v>Г</v>
      </c>
      <c r="D54" s="36">
        <f>SUM(D55,D56)</f>
        <v>0</v>
      </c>
      <c r="E54" s="36">
        <f t="shared" ref="E54:AY54" si="18">SUM(E55,E56)</f>
        <v>0</v>
      </c>
      <c r="F54" s="36">
        <f t="shared" si="18"/>
        <v>0</v>
      </c>
      <c r="G54" s="36">
        <f t="shared" si="18"/>
        <v>0</v>
      </c>
      <c r="H54" s="36">
        <f t="shared" si="18"/>
        <v>0</v>
      </c>
      <c r="I54" s="36">
        <f t="shared" si="18"/>
        <v>0</v>
      </c>
      <c r="J54" s="36">
        <f t="shared" si="18"/>
        <v>0</v>
      </c>
      <c r="K54" s="36">
        <f t="shared" si="18"/>
        <v>0</v>
      </c>
      <c r="L54" s="36">
        <f t="shared" si="18"/>
        <v>0</v>
      </c>
      <c r="M54" s="36"/>
      <c r="N54" s="36">
        <f t="shared" si="18"/>
        <v>0</v>
      </c>
      <c r="O54" s="36">
        <f t="shared" si="18"/>
        <v>0</v>
      </c>
      <c r="P54" s="36">
        <f t="shared" si="18"/>
        <v>0</v>
      </c>
      <c r="Q54" s="36">
        <f t="shared" si="18"/>
        <v>0</v>
      </c>
      <c r="R54" s="36">
        <f t="shared" si="18"/>
        <v>0</v>
      </c>
      <c r="S54" s="36">
        <f t="shared" si="18"/>
        <v>0</v>
      </c>
      <c r="T54" s="36">
        <f t="shared" si="18"/>
        <v>0</v>
      </c>
      <c r="U54" s="36">
        <f t="shared" si="18"/>
        <v>0</v>
      </c>
      <c r="V54" s="36">
        <f t="shared" si="18"/>
        <v>0</v>
      </c>
      <c r="W54" s="36"/>
      <c r="X54" s="36">
        <f t="shared" si="18"/>
        <v>0</v>
      </c>
      <c r="Y54" s="36">
        <f t="shared" si="18"/>
        <v>0</v>
      </c>
      <c r="Z54" s="36">
        <f t="shared" si="18"/>
        <v>0</v>
      </c>
      <c r="AA54" s="36">
        <f t="shared" si="18"/>
        <v>0</v>
      </c>
      <c r="AB54" s="36">
        <f t="shared" si="18"/>
        <v>0</v>
      </c>
      <c r="AC54" s="36">
        <f t="shared" si="18"/>
        <v>0</v>
      </c>
      <c r="AD54" s="36">
        <f t="shared" si="18"/>
        <v>0</v>
      </c>
      <c r="AE54" s="36">
        <f t="shared" si="18"/>
        <v>0</v>
      </c>
      <c r="AF54" s="36">
        <f t="shared" si="18"/>
        <v>0</v>
      </c>
      <c r="AG54" s="36">
        <f t="shared" si="18"/>
        <v>0</v>
      </c>
      <c r="AH54" s="36">
        <f t="shared" si="18"/>
        <v>0</v>
      </c>
      <c r="AI54" s="36">
        <f t="shared" si="18"/>
        <v>11.983941</v>
      </c>
      <c r="AJ54" s="36">
        <f t="shared" si="18"/>
        <v>0</v>
      </c>
      <c r="AK54" s="36">
        <f t="shared" si="18"/>
        <v>0</v>
      </c>
      <c r="AL54" s="36">
        <f t="shared" si="18"/>
        <v>10.108000000000001</v>
      </c>
      <c r="AM54" s="36">
        <f t="shared" si="18"/>
        <v>0</v>
      </c>
      <c r="AN54" s="36">
        <f t="shared" si="18"/>
        <v>0</v>
      </c>
      <c r="AO54" s="36">
        <f t="shared" si="18"/>
        <v>0</v>
      </c>
      <c r="AP54" s="36">
        <f t="shared" si="18"/>
        <v>110</v>
      </c>
      <c r="AQ54" s="36">
        <f t="shared" si="18"/>
        <v>14</v>
      </c>
      <c r="AR54" s="36">
        <f t="shared" si="18"/>
        <v>0</v>
      </c>
      <c r="AS54" s="36">
        <f t="shared" si="18"/>
        <v>11.983941</v>
      </c>
      <c r="AT54" s="36">
        <f t="shared" si="18"/>
        <v>0</v>
      </c>
      <c r="AU54" s="36">
        <f t="shared" si="18"/>
        <v>0</v>
      </c>
      <c r="AV54" s="36">
        <f t="shared" si="18"/>
        <v>10.108000000000001</v>
      </c>
      <c r="AW54" s="36">
        <f t="shared" si="18"/>
        <v>0</v>
      </c>
      <c r="AX54" s="36">
        <f t="shared" si="18"/>
        <v>0</v>
      </c>
      <c r="AY54" s="36">
        <f t="shared" si="18"/>
        <v>0</v>
      </c>
      <c r="AZ54" s="36">
        <f>SUM(AZ55,AZ56)</f>
        <v>110</v>
      </c>
      <c r="BA54" s="36">
        <f>SUM(BA55,BA56)</f>
        <v>14</v>
      </c>
    </row>
    <row r="55" spans="1:53" s="55" customFormat="1" ht="31.5" x14ac:dyDescent="0.25">
      <c r="A55" s="51" t="str">
        <f>'[1]1 2018 год'!A54</f>
        <v>1.2.2.1</v>
      </c>
      <c r="B55" s="52" t="str">
        <f>'[1]1 2018 год'!B54</f>
        <v>Реконструкция линий электропередачи, всего, в том числе:</v>
      </c>
      <c r="C55" s="53" t="str">
        <f>'[1]1 2018 год'!C54</f>
        <v>Г</v>
      </c>
      <c r="D55" s="54" t="s">
        <v>71</v>
      </c>
      <c r="E55" s="54" t="s">
        <v>71</v>
      </c>
      <c r="F55" s="54" t="s">
        <v>71</v>
      </c>
      <c r="G55" s="54" t="s">
        <v>71</v>
      </c>
      <c r="H55" s="54" t="s">
        <v>71</v>
      </c>
      <c r="I55" s="54" t="s">
        <v>71</v>
      </c>
      <c r="J55" s="54" t="s">
        <v>71</v>
      </c>
      <c r="K55" s="54" t="s">
        <v>71</v>
      </c>
      <c r="L55" s="54" t="s">
        <v>71</v>
      </c>
      <c r="M55" s="54"/>
      <c r="N55" s="54" t="s">
        <v>71</v>
      </c>
      <c r="O55" s="54" t="s">
        <v>71</v>
      </c>
      <c r="P55" s="54" t="s">
        <v>71</v>
      </c>
      <c r="Q55" s="54" t="s">
        <v>71</v>
      </c>
      <c r="R55" s="54" t="s">
        <v>71</v>
      </c>
      <c r="S55" s="54" t="s">
        <v>71</v>
      </c>
      <c r="T55" s="54" t="s">
        <v>71</v>
      </c>
      <c r="U55" s="54" t="s">
        <v>71</v>
      </c>
      <c r="V55" s="54" t="s">
        <v>71</v>
      </c>
      <c r="W55" s="54"/>
      <c r="X55" s="54" t="s">
        <v>71</v>
      </c>
      <c r="Y55" s="54" t="s">
        <v>71</v>
      </c>
      <c r="Z55" s="54" t="s">
        <v>71</v>
      </c>
      <c r="AA55" s="54" t="s">
        <v>71</v>
      </c>
      <c r="AB55" s="54" t="s">
        <v>71</v>
      </c>
      <c r="AC55" s="54" t="s">
        <v>71</v>
      </c>
      <c r="AD55" s="54" t="s">
        <v>71</v>
      </c>
      <c r="AE55" s="54" t="s">
        <v>71</v>
      </c>
      <c r="AF55" s="54" t="s">
        <v>71</v>
      </c>
      <c r="AG55" s="54" t="s">
        <v>71</v>
      </c>
      <c r="AH55" s="54" t="s">
        <v>71</v>
      </c>
      <c r="AI55" s="54" t="s">
        <v>71</v>
      </c>
      <c r="AJ55" s="54" t="s">
        <v>71</v>
      </c>
      <c r="AK55" s="54" t="s">
        <v>71</v>
      </c>
      <c r="AL55" s="54" t="s">
        <v>71</v>
      </c>
      <c r="AM55" s="54" t="s">
        <v>71</v>
      </c>
      <c r="AN55" s="54" t="s">
        <v>71</v>
      </c>
      <c r="AO55" s="54" t="s">
        <v>71</v>
      </c>
      <c r="AP55" s="54" t="s">
        <v>71</v>
      </c>
      <c r="AQ55" s="54" t="s">
        <v>71</v>
      </c>
      <c r="AR55" s="54" t="s">
        <v>71</v>
      </c>
      <c r="AS55" s="54" t="s">
        <v>71</v>
      </c>
      <c r="AT55" s="54" t="s">
        <v>71</v>
      </c>
      <c r="AU55" s="54" t="s">
        <v>71</v>
      </c>
      <c r="AV55" s="54" t="s">
        <v>71</v>
      </c>
      <c r="AW55" s="54" t="s">
        <v>71</v>
      </c>
      <c r="AX55" s="54" t="s">
        <v>71</v>
      </c>
      <c r="AY55" s="54" t="s">
        <v>71</v>
      </c>
      <c r="AZ55" s="54" t="s">
        <v>71</v>
      </c>
      <c r="BA55" s="54" t="s">
        <v>71</v>
      </c>
    </row>
    <row r="56" spans="1:53" s="55" customFormat="1" ht="47.25" x14ac:dyDescent="0.25">
      <c r="A56" s="51" t="str">
        <f>'[1]1 2018 год'!A55</f>
        <v>1.2.2.2</v>
      </c>
      <c r="B56" s="52" t="str">
        <f>'[1]1 2018 год'!B55</f>
        <v>Модернизация, техническое перевооружение линий электропередачи, всего, в том числе:</v>
      </c>
      <c r="C56" s="53" t="str">
        <f>'[1]1 2018 год'!C55</f>
        <v>Г</v>
      </c>
      <c r="D56" s="54">
        <f>SUM(D57:D62)</f>
        <v>0</v>
      </c>
      <c r="E56" s="54">
        <f t="shared" ref="E56:AG56" si="19">SUM(E57:E62)</f>
        <v>0</v>
      </c>
      <c r="F56" s="54">
        <f t="shared" si="19"/>
        <v>0</v>
      </c>
      <c r="G56" s="54">
        <f t="shared" si="19"/>
        <v>0</v>
      </c>
      <c r="H56" s="54">
        <f t="shared" si="19"/>
        <v>0</v>
      </c>
      <c r="I56" s="54">
        <f t="shared" si="19"/>
        <v>0</v>
      </c>
      <c r="J56" s="54">
        <f t="shared" si="19"/>
        <v>0</v>
      </c>
      <c r="K56" s="54">
        <f t="shared" si="19"/>
        <v>0</v>
      </c>
      <c r="L56" s="54">
        <f t="shared" si="19"/>
        <v>0</v>
      </c>
      <c r="M56" s="54"/>
      <c r="N56" s="54">
        <f t="shared" si="19"/>
        <v>0</v>
      </c>
      <c r="O56" s="54">
        <f t="shared" si="19"/>
        <v>0</v>
      </c>
      <c r="P56" s="54">
        <f t="shared" si="19"/>
        <v>0</v>
      </c>
      <c r="Q56" s="54">
        <f t="shared" si="19"/>
        <v>0</v>
      </c>
      <c r="R56" s="54">
        <f t="shared" si="19"/>
        <v>0</v>
      </c>
      <c r="S56" s="54">
        <f t="shared" si="19"/>
        <v>0</v>
      </c>
      <c r="T56" s="54">
        <f t="shared" si="19"/>
        <v>0</v>
      </c>
      <c r="U56" s="54">
        <f t="shared" si="19"/>
        <v>0</v>
      </c>
      <c r="V56" s="54">
        <f t="shared" si="19"/>
        <v>0</v>
      </c>
      <c r="W56" s="54"/>
      <c r="X56" s="54">
        <f t="shared" si="19"/>
        <v>0</v>
      </c>
      <c r="Y56" s="54">
        <f>SUM(Y57:Y62)</f>
        <v>0</v>
      </c>
      <c r="Z56" s="54">
        <f t="shared" si="19"/>
        <v>0</v>
      </c>
      <c r="AA56" s="54">
        <f t="shared" si="19"/>
        <v>0</v>
      </c>
      <c r="AB56" s="54">
        <f t="shared" si="19"/>
        <v>0</v>
      </c>
      <c r="AC56" s="54">
        <f t="shared" si="19"/>
        <v>0</v>
      </c>
      <c r="AD56" s="54">
        <f t="shared" si="19"/>
        <v>0</v>
      </c>
      <c r="AE56" s="54">
        <f t="shared" si="19"/>
        <v>0</v>
      </c>
      <c r="AF56" s="54">
        <f t="shared" si="19"/>
        <v>0</v>
      </c>
      <c r="AG56" s="54">
        <f t="shared" si="19"/>
        <v>0</v>
      </c>
      <c r="AH56" s="54">
        <f>SUM(AH57:AH62)</f>
        <v>0</v>
      </c>
      <c r="AI56" s="54">
        <f>SUM(AI57:AI62)</f>
        <v>11.983941</v>
      </c>
      <c r="AJ56" s="54">
        <f t="shared" ref="AJ56" si="20">SUM(AJ57:AJ62)</f>
        <v>0</v>
      </c>
      <c r="AK56" s="54">
        <f t="shared" ref="AK56" si="21">SUM(AK57:AK62)</f>
        <v>0</v>
      </c>
      <c r="AL56" s="54">
        <f t="shared" ref="AL56" si="22">SUM(AL57:AL62)</f>
        <v>10.108000000000001</v>
      </c>
      <c r="AM56" s="54">
        <f t="shared" ref="AM56" si="23">SUM(AM57:AM62)</f>
        <v>0</v>
      </c>
      <c r="AN56" s="54">
        <f t="shared" ref="AN56" si="24">SUM(AN57:AN62)</f>
        <v>0</v>
      </c>
      <c r="AO56" s="54">
        <f t="shared" ref="AO56" si="25">SUM(AO57:AO62)</f>
        <v>0</v>
      </c>
      <c r="AP56" s="54">
        <f t="shared" ref="AP56:AQ56" si="26">SUM(AP57:AP62)</f>
        <v>110</v>
      </c>
      <c r="AQ56" s="54">
        <f t="shared" si="26"/>
        <v>14</v>
      </c>
      <c r="AR56" s="54">
        <f t="shared" ref="AR56" si="27">SUM(AR57:AR62)</f>
        <v>0</v>
      </c>
      <c r="AS56" s="54">
        <f t="shared" ref="AS56" si="28">SUM(AS57:AS62)</f>
        <v>11.983941</v>
      </c>
      <c r="AT56" s="54">
        <f t="shared" ref="AT56" si="29">SUM(AT57:AT62)</f>
        <v>0</v>
      </c>
      <c r="AU56" s="54">
        <f t="shared" ref="AU56" si="30">SUM(AU57:AU62)</f>
        <v>0</v>
      </c>
      <c r="AV56" s="54">
        <f t="shared" ref="AV56" si="31">SUM(AV57:AV62)</f>
        <v>10.108000000000001</v>
      </c>
      <c r="AW56" s="54">
        <f t="shared" ref="AW56" si="32">SUM(AW57:AW62)</f>
        <v>0</v>
      </c>
      <c r="AX56" s="54">
        <f t="shared" ref="AX56" si="33">SUM(AX57:AX62)</f>
        <v>0</v>
      </c>
      <c r="AY56" s="54">
        <f t="shared" ref="AY56" si="34">SUM(AY57:AY62)</f>
        <v>0</v>
      </c>
      <c r="AZ56" s="54">
        <f>SUM(AZ57:AZ62)</f>
        <v>110</v>
      </c>
      <c r="BA56" s="54">
        <f>SUM(BA57:BA62)</f>
        <v>14</v>
      </c>
    </row>
    <row r="57" spans="1:53" s="23" customFormat="1" ht="189" x14ac:dyDescent="0.25">
      <c r="A57" s="56" t="str">
        <f>'[1]1 2018 год'!A56</f>
        <v>1.2.2.2</v>
      </c>
      <c r="B57" s="57" t="str">
        <f>'[1]1 2018 год'!B56</f>
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</c>
      <c r="C57" s="58" t="str">
        <f>'[1]1 2018 год'!C56</f>
        <v>H_0000024554</v>
      </c>
      <c r="D57" s="59">
        <v>0</v>
      </c>
      <c r="E57" s="59">
        <v>0</v>
      </c>
      <c r="F57" s="59">
        <v>0</v>
      </c>
      <c r="G57" s="59">
        <v>0</v>
      </c>
      <c r="H57" s="59">
        <v>0</v>
      </c>
      <c r="I57" s="59">
        <v>0</v>
      </c>
      <c r="J57" s="59">
        <v>0</v>
      </c>
      <c r="K57" s="59">
        <v>0</v>
      </c>
      <c r="L57" s="59">
        <v>0</v>
      </c>
      <c r="M57" s="59"/>
      <c r="N57" s="59">
        <v>0</v>
      </c>
      <c r="O57" s="59">
        <v>0</v>
      </c>
      <c r="P57" s="59">
        <v>0</v>
      </c>
      <c r="Q57" s="59">
        <v>0</v>
      </c>
      <c r="R57" s="59">
        <v>0</v>
      </c>
      <c r="S57" s="59">
        <v>0</v>
      </c>
      <c r="T57" s="59">
        <v>0</v>
      </c>
      <c r="U57" s="59">
        <v>0</v>
      </c>
      <c r="V57" s="59">
        <v>0</v>
      </c>
      <c r="W57" s="59"/>
      <c r="X57" s="59">
        <v>0</v>
      </c>
      <c r="Y57" s="59">
        <v>0</v>
      </c>
      <c r="Z57" s="59">
        <v>0</v>
      </c>
      <c r="AA57" s="59">
        <v>0</v>
      </c>
      <c r="AB57" s="59">
        <v>0</v>
      </c>
      <c r="AC57" s="59">
        <v>0</v>
      </c>
      <c r="AD57" s="59">
        <v>0</v>
      </c>
      <c r="AE57" s="59">
        <v>0</v>
      </c>
      <c r="AF57" s="59">
        <v>0</v>
      </c>
      <c r="AG57" s="59"/>
      <c r="AH57" s="59">
        <v>0</v>
      </c>
      <c r="AI57" s="31">
        <f>'[2]3 2018-2020'!$P$54</f>
        <v>1.2494320000000001</v>
      </c>
      <c r="AJ57" s="59">
        <f>'[1]4 2018-2020'!V56</f>
        <v>0</v>
      </c>
      <c r="AK57" s="59">
        <f>'[1]4 2018-2020'!W56</f>
        <v>0</v>
      </c>
      <c r="AL57" s="59">
        <f>'[1]4 2018-2020'!X56</f>
        <v>1.0840000000000001</v>
      </c>
      <c r="AM57" s="59">
        <f>'[1]4 2018-2020'!Y56</f>
        <v>0</v>
      </c>
      <c r="AN57" s="59">
        <f>'[1]4 2018-2020'!Z56</f>
        <v>0</v>
      </c>
      <c r="AO57" s="59">
        <f>'[1]4 2018-2020'!AA56</f>
        <v>0</v>
      </c>
      <c r="AP57" s="59">
        <f>'[1]4 2018-2020'!AB56</f>
        <v>21</v>
      </c>
      <c r="AQ57" s="59">
        <v>0</v>
      </c>
      <c r="AR57" s="59">
        <f>SUM(D57,N57,X57,AH57)</f>
        <v>0</v>
      </c>
      <c r="AS57" s="59">
        <f>SUM(E57,O57,Y57,AI57)</f>
        <v>1.2494320000000001</v>
      </c>
      <c r="AT57" s="59">
        <f t="shared" ref="AT57:BA57" si="35">SUM(F57,P57,Z57,AJ57)</f>
        <v>0</v>
      </c>
      <c r="AU57" s="59">
        <f t="shared" si="35"/>
        <v>0</v>
      </c>
      <c r="AV57" s="59">
        <f t="shared" si="35"/>
        <v>1.0840000000000001</v>
      </c>
      <c r="AW57" s="59">
        <f t="shared" si="35"/>
        <v>0</v>
      </c>
      <c r="AX57" s="59">
        <f t="shared" si="35"/>
        <v>0</v>
      </c>
      <c r="AY57" s="59">
        <f t="shared" si="35"/>
        <v>0</v>
      </c>
      <c r="AZ57" s="59">
        <f t="shared" si="35"/>
        <v>21</v>
      </c>
      <c r="BA57" s="59">
        <f t="shared" si="35"/>
        <v>0</v>
      </c>
    </row>
    <row r="58" spans="1:53" s="23" customFormat="1" ht="189" x14ac:dyDescent="0.25">
      <c r="A58" s="56" t="str">
        <f>'[1]1 2018 год'!A57</f>
        <v>1.2.2.2</v>
      </c>
      <c r="B58" s="57" t="str">
        <f>'[1]1 2018 год'!B57</f>
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</c>
      <c r="C58" s="58" t="str">
        <f>'[1]1 2018 год'!C57</f>
        <v>H_СТР09754</v>
      </c>
      <c r="D58" s="59">
        <v>0</v>
      </c>
      <c r="E58" s="59">
        <v>0</v>
      </c>
      <c r="F58" s="59">
        <v>0</v>
      </c>
      <c r="G58" s="59">
        <v>0</v>
      </c>
      <c r="H58" s="59">
        <v>0</v>
      </c>
      <c r="I58" s="59">
        <v>0</v>
      </c>
      <c r="J58" s="59">
        <v>0</v>
      </c>
      <c r="K58" s="59">
        <v>0</v>
      </c>
      <c r="L58" s="59">
        <v>0</v>
      </c>
      <c r="M58" s="59"/>
      <c r="N58" s="59">
        <v>0</v>
      </c>
      <c r="O58" s="59">
        <v>0</v>
      </c>
      <c r="P58" s="59">
        <v>0</v>
      </c>
      <c r="Q58" s="59">
        <v>0</v>
      </c>
      <c r="R58" s="59">
        <v>0</v>
      </c>
      <c r="S58" s="59">
        <v>0</v>
      </c>
      <c r="T58" s="59">
        <v>0</v>
      </c>
      <c r="U58" s="59">
        <v>0</v>
      </c>
      <c r="V58" s="59">
        <v>0</v>
      </c>
      <c r="W58" s="59"/>
      <c r="X58" s="59">
        <v>0</v>
      </c>
      <c r="Y58" s="59">
        <v>0</v>
      </c>
      <c r="Z58" s="59">
        <v>0</v>
      </c>
      <c r="AA58" s="59">
        <v>0</v>
      </c>
      <c r="AB58" s="59">
        <v>0</v>
      </c>
      <c r="AC58" s="59">
        <v>0</v>
      </c>
      <c r="AD58" s="59">
        <v>0</v>
      </c>
      <c r="AE58" s="59">
        <v>0</v>
      </c>
      <c r="AF58" s="59">
        <v>0</v>
      </c>
      <c r="AG58" s="59"/>
      <c r="AH58" s="59">
        <v>0</v>
      </c>
      <c r="AI58" s="31">
        <f>'[2]3 2018-2020'!$P$55</f>
        <v>1.6542889999999999</v>
      </c>
      <c r="AJ58" s="59">
        <f>'[1]4 2018-2020'!V57</f>
        <v>0</v>
      </c>
      <c r="AK58" s="59">
        <f>'[1]4 2018-2020'!W57</f>
        <v>0</v>
      </c>
      <c r="AL58" s="59">
        <f>'[1]4 2018-2020'!X57</f>
        <v>1.4339999999999999</v>
      </c>
      <c r="AM58" s="59">
        <f>'[1]4 2018-2020'!Y57</f>
        <v>0</v>
      </c>
      <c r="AN58" s="59">
        <f>'[1]4 2018-2020'!Z57</f>
        <v>0</v>
      </c>
      <c r="AO58" s="59">
        <f>'[1]4 2018-2020'!AA57</f>
        <v>0</v>
      </c>
      <c r="AP58" s="59">
        <f>'[1]4 2018-2020'!AB57</f>
        <v>29</v>
      </c>
      <c r="AQ58" s="59">
        <v>0</v>
      </c>
      <c r="AR58" s="59">
        <f t="shared" ref="AR58:AR62" si="36">SUM(D58,N58,X58,AH58)</f>
        <v>0</v>
      </c>
      <c r="AS58" s="59">
        <f t="shared" ref="AS58:AS62" si="37">SUM(E58,O58,Y58,AI58)</f>
        <v>1.6542889999999999</v>
      </c>
      <c r="AT58" s="59">
        <f t="shared" ref="AT58:AT62" si="38">SUM(F58,P58,Z58,AJ58)</f>
        <v>0</v>
      </c>
      <c r="AU58" s="59">
        <f t="shared" ref="AU58:AU62" si="39">SUM(G58,Q58,AA58,AK58)</f>
        <v>0</v>
      </c>
      <c r="AV58" s="59">
        <f t="shared" ref="AV58:AV62" si="40">SUM(H58,R58,AB58,AL58)</f>
        <v>1.4339999999999999</v>
      </c>
      <c r="AW58" s="59">
        <f t="shared" ref="AW58:AW62" si="41">SUM(I58,S58,AC58,AM58)</f>
        <v>0</v>
      </c>
      <c r="AX58" s="59">
        <f t="shared" ref="AX58:AX62" si="42">SUM(J58,T58,AD58,AN58)</f>
        <v>0</v>
      </c>
      <c r="AY58" s="59">
        <f t="shared" ref="AY58:AY62" si="43">SUM(K58,U58,AE58,AO58)</f>
        <v>0</v>
      </c>
      <c r="AZ58" s="59">
        <f t="shared" ref="AZ58:AZ62" si="44">SUM(L58,V58,AF58,AP58)</f>
        <v>29</v>
      </c>
      <c r="BA58" s="59">
        <f t="shared" ref="BA58:BA62" si="45">SUM(M58,W58,AG58,AQ58)</f>
        <v>0</v>
      </c>
    </row>
    <row r="59" spans="1:53" s="23" customFormat="1" ht="157.5" x14ac:dyDescent="0.25">
      <c r="A59" s="56" t="str">
        <f>'[1]1 2018 год'!A58</f>
        <v>1.2.2.2</v>
      </c>
      <c r="B59" s="57" t="str">
        <f>'[1]1 2018 год'!B58</f>
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</c>
      <c r="C59" s="58" t="str">
        <f>'[1]1 2018 год'!C58</f>
        <v>H_СТР09758</v>
      </c>
      <c r="D59" s="59">
        <v>0</v>
      </c>
      <c r="E59" s="59">
        <v>0</v>
      </c>
      <c r="F59" s="59">
        <v>0</v>
      </c>
      <c r="G59" s="59">
        <v>0</v>
      </c>
      <c r="H59" s="59">
        <v>0</v>
      </c>
      <c r="I59" s="59">
        <v>0</v>
      </c>
      <c r="J59" s="59">
        <v>0</v>
      </c>
      <c r="K59" s="59">
        <v>0</v>
      </c>
      <c r="L59" s="59">
        <v>0</v>
      </c>
      <c r="M59" s="59"/>
      <c r="N59" s="59">
        <v>0</v>
      </c>
      <c r="O59" s="59">
        <v>0</v>
      </c>
      <c r="P59" s="59">
        <v>0</v>
      </c>
      <c r="Q59" s="59">
        <v>0</v>
      </c>
      <c r="R59" s="59">
        <v>0</v>
      </c>
      <c r="S59" s="59">
        <v>0</v>
      </c>
      <c r="T59" s="59">
        <v>0</v>
      </c>
      <c r="U59" s="59">
        <v>0</v>
      </c>
      <c r="V59" s="59">
        <v>0</v>
      </c>
      <c r="W59" s="59"/>
      <c r="X59" s="59">
        <v>0</v>
      </c>
      <c r="Y59" s="59">
        <v>0</v>
      </c>
      <c r="Z59" s="59">
        <v>0</v>
      </c>
      <c r="AA59" s="59">
        <v>0</v>
      </c>
      <c r="AB59" s="59">
        <v>0</v>
      </c>
      <c r="AC59" s="59">
        <v>0</v>
      </c>
      <c r="AD59" s="59">
        <v>0</v>
      </c>
      <c r="AE59" s="59">
        <v>0</v>
      </c>
      <c r="AF59" s="59">
        <v>0</v>
      </c>
      <c r="AG59" s="59"/>
      <c r="AH59" s="59">
        <v>0</v>
      </c>
      <c r="AI59" s="59">
        <f>'[2]3 2018-2020'!$P$56</f>
        <v>1.3796409999999999</v>
      </c>
      <c r="AJ59" s="59">
        <f>'[1]4 2018-2020'!V58</f>
        <v>0</v>
      </c>
      <c r="AK59" s="59">
        <f>'[1]4 2018-2020'!W58</f>
        <v>0</v>
      </c>
      <c r="AL59" s="59">
        <f>'[1]4 2018-2020'!X58</f>
        <v>1.2</v>
      </c>
      <c r="AM59" s="59">
        <f>'[1]4 2018-2020'!Y58</f>
        <v>0</v>
      </c>
      <c r="AN59" s="59">
        <f>'[1]4 2018-2020'!Z58</f>
        <v>0</v>
      </c>
      <c r="AO59" s="59">
        <f>'[1]4 2018-2020'!AA58</f>
        <v>0</v>
      </c>
      <c r="AP59" s="59">
        <f>'[1]4 2018-2020'!AB58</f>
        <v>21</v>
      </c>
      <c r="AQ59" s="59">
        <v>0</v>
      </c>
      <c r="AR59" s="59">
        <f t="shared" si="36"/>
        <v>0</v>
      </c>
      <c r="AS59" s="59">
        <f t="shared" si="37"/>
        <v>1.3796409999999999</v>
      </c>
      <c r="AT59" s="59">
        <f t="shared" si="38"/>
        <v>0</v>
      </c>
      <c r="AU59" s="59">
        <f t="shared" si="39"/>
        <v>0</v>
      </c>
      <c r="AV59" s="59">
        <f t="shared" si="40"/>
        <v>1.2</v>
      </c>
      <c r="AW59" s="59">
        <f t="shared" si="41"/>
        <v>0</v>
      </c>
      <c r="AX59" s="59">
        <f t="shared" si="42"/>
        <v>0</v>
      </c>
      <c r="AY59" s="59">
        <f t="shared" si="43"/>
        <v>0</v>
      </c>
      <c r="AZ59" s="59">
        <f t="shared" si="44"/>
        <v>21</v>
      </c>
      <c r="BA59" s="59">
        <f t="shared" si="45"/>
        <v>0</v>
      </c>
    </row>
    <row r="60" spans="1:53" ht="120" customHeight="1" x14ac:dyDescent="0.25">
      <c r="A60" s="38" t="str">
        <f>'[1]1 2018 год'!A59</f>
        <v>1.2.2.2</v>
      </c>
      <c r="B60" s="39" t="str">
        <f>'[1]1 2018 год'!B59</f>
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</c>
      <c r="C60" s="40" t="str">
        <f>'[1]1 2018 год'!C59</f>
        <v>H_ИНФ05163</v>
      </c>
      <c r="D60" s="59">
        <v>0</v>
      </c>
      <c r="E60" s="59">
        <v>0</v>
      </c>
      <c r="F60" s="59">
        <v>0</v>
      </c>
      <c r="G60" s="59">
        <v>0</v>
      </c>
      <c r="H60" s="59">
        <v>0</v>
      </c>
      <c r="I60" s="59">
        <v>0</v>
      </c>
      <c r="J60" s="59">
        <v>0</v>
      </c>
      <c r="K60" s="59">
        <v>0</v>
      </c>
      <c r="L60" s="59">
        <v>0</v>
      </c>
      <c r="M60" s="59"/>
      <c r="N60" s="59">
        <v>0</v>
      </c>
      <c r="O60" s="59">
        <v>0</v>
      </c>
      <c r="P60" s="59">
        <v>0</v>
      </c>
      <c r="Q60" s="59">
        <v>0</v>
      </c>
      <c r="R60" s="59">
        <v>0</v>
      </c>
      <c r="S60" s="59">
        <v>0</v>
      </c>
      <c r="T60" s="59">
        <v>0</v>
      </c>
      <c r="U60" s="59">
        <v>0</v>
      </c>
      <c r="V60" s="59">
        <v>0</v>
      </c>
      <c r="W60" s="59"/>
      <c r="X60" s="59">
        <v>0</v>
      </c>
      <c r="Y60" s="59">
        <v>0</v>
      </c>
      <c r="Z60" s="59">
        <v>0</v>
      </c>
      <c r="AA60" s="59">
        <v>0</v>
      </c>
      <c r="AB60" s="59">
        <v>0</v>
      </c>
      <c r="AC60" s="59">
        <v>0</v>
      </c>
      <c r="AD60" s="59">
        <v>0</v>
      </c>
      <c r="AE60" s="59">
        <v>0</v>
      </c>
      <c r="AF60" s="59">
        <v>0</v>
      </c>
      <c r="AG60" s="59"/>
      <c r="AH60" s="59">
        <v>0</v>
      </c>
      <c r="AI60" s="59">
        <f>'[2]3 2018-2020'!$P$57</f>
        <v>3.4773710000000002</v>
      </c>
      <c r="AJ60" s="59">
        <f>'[1]4 2018-2020'!V59</f>
        <v>0</v>
      </c>
      <c r="AK60" s="59">
        <f>'[1]4 2018-2020'!W59</f>
        <v>0</v>
      </c>
      <c r="AL60" s="59">
        <f>'[1]4 2018-2020'!X59</f>
        <v>0.77</v>
      </c>
      <c r="AM60" s="59">
        <f>'[1]4 2018-2020'!Y59</f>
        <v>0</v>
      </c>
      <c r="AN60" s="59">
        <f>'[1]4 2018-2020'!Z59</f>
        <v>0</v>
      </c>
      <c r="AO60" s="59">
        <f>'[1]4 2018-2020'!AA59</f>
        <v>0</v>
      </c>
      <c r="AP60" s="59">
        <f>'[1]4 2018-2020'!AB59</f>
        <v>0</v>
      </c>
      <c r="AQ60" s="59">
        <v>0</v>
      </c>
      <c r="AR60" s="59">
        <f t="shared" si="36"/>
        <v>0</v>
      </c>
      <c r="AS60" s="59">
        <f t="shared" si="37"/>
        <v>3.4773710000000002</v>
      </c>
      <c r="AT60" s="59">
        <f t="shared" si="38"/>
        <v>0</v>
      </c>
      <c r="AU60" s="59">
        <f t="shared" si="39"/>
        <v>0</v>
      </c>
      <c r="AV60" s="59">
        <f t="shared" si="40"/>
        <v>0.77</v>
      </c>
      <c r="AW60" s="59">
        <f t="shared" si="41"/>
        <v>0</v>
      </c>
      <c r="AX60" s="59">
        <f t="shared" si="42"/>
        <v>0</v>
      </c>
      <c r="AY60" s="59">
        <f t="shared" si="43"/>
        <v>0</v>
      </c>
      <c r="AZ60" s="59">
        <f t="shared" si="44"/>
        <v>0</v>
      </c>
      <c r="BA60" s="59">
        <f t="shared" si="45"/>
        <v>0</v>
      </c>
    </row>
    <row r="61" spans="1:53" s="23" customFormat="1" ht="252" x14ac:dyDescent="0.25">
      <c r="A61" s="56" t="str">
        <f>'[1]1 2018 год'!A61</f>
        <v>1.2.2.2</v>
      </c>
      <c r="B61" s="57" t="str">
        <f>'[1]1 2018 год'!B61</f>
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</c>
      <c r="C61" s="58" t="str">
        <f>'[1]1 2018 год'!C61</f>
        <v>H_ИНФ06443</v>
      </c>
      <c r="D61" s="59">
        <v>0</v>
      </c>
      <c r="E61" s="59">
        <v>0</v>
      </c>
      <c r="F61" s="59">
        <v>0</v>
      </c>
      <c r="G61" s="59">
        <v>0</v>
      </c>
      <c r="H61" s="59">
        <v>0</v>
      </c>
      <c r="I61" s="59">
        <v>0</v>
      </c>
      <c r="J61" s="59">
        <v>0</v>
      </c>
      <c r="K61" s="59">
        <v>0</v>
      </c>
      <c r="L61" s="59">
        <v>0</v>
      </c>
      <c r="M61" s="59"/>
      <c r="N61" s="59">
        <v>0</v>
      </c>
      <c r="O61" s="59">
        <v>0</v>
      </c>
      <c r="P61" s="59">
        <v>0</v>
      </c>
      <c r="Q61" s="59">
        <v>0</v>
      </c>
      <c r="R61" s="59">
        <v>0</v>
      </c>
      <c r="S61" s="59">
        <v>0</v>
      </c>
      <c r="T61" s="59">
        <v>0</v>
      </c>
      <c r="U61" s="59">
        <v>0</v>
      </c>
      <c r="V61" s="59">
        <v>0</v>
      </c>
      <c r="W61" s="59"/>
      <c r="X61" s="59">
        <v>0</v>
      </c>
      <c r="Y61" s="59">
        <v>0</v>
      </c>
      <c r="Z61" s="59">
        <v>0</v>
      </c>
      <c r="AA61" s="59">
        <v>0</v>
      </c>
      <c r="AB61" s="59">
        <v>0</v>
      </c>
      <c r="AC61" s="59">
        <v>0</v>
      </c>
      <c r="AD61" s="59">
        <v>0</v>
      </c>
      <c r="AE61" s="59">
        <v>0</v>
      </c>
      <c r="AF61" s="59">
        <v>0</v>
      </c>
      <c r="AG61" s="59">
        <v>0</v>
      </c>
      <c r="AH61" s="59">
        <v>0</v>
      </c>
      <c r="AI61" s="31">
        <f>'[2]3 2018-2020'!$P$59</f>
        <v>1.0631079999999999</v>
      </c>
      <c r="AJ61" s="59">
        <f>'[1]4 2018-2020'!V61</f>
        <v>0</v>
      </c>
      <c r="AK61" s="59">
        <f>'[1]4 2018-2020'!W61</f>
        <v>0</v>
      </c>
      <c r="AL61" s="59">
        <f>'[1]4 2018-2020'!X61</f>
        <v>2.35</v>
      </c>
      <c r="AM61" s="59">
        <f>'[1]4 2018-2020'!Y61</f>
        <v>0</v>
      </c>
      <c r="AN61" s="59">
        <f>'[1]4 2018-2020'!Z61</f>
        <v>0</v>
      </c>
      <c r="AO61" s="59">
        <f>'[1]4 2018-2020'!AA61</f>
        <v>0</v>
      </c>
      <c r="AP61" s="59">
        <f>'[1]4 2018-2020'!AB61</f>
        <v>0</v>
      </c>
      <c r="AQ61" s="59">
        <v>0</v>
      </c>
      <c r="AR61" s="59">
        <f t="shared" si="36"/>
        <v>0</v>
      </c>
      <c r="AS61" s="59">
        <f t="shared" si="37"/>
        <v>1.0631079999999999</v>
      </c>
      <c r="AT61" s="59">
        <f t="shared" si="38"/>
        <v>0</v>
      </c>
      <c r="AU61" s="59">
        <f t="shared" si="39"/>
        <v>0</v>
      </c>
      <c r="AV61" s="59">
        <f t="shared" si="40"/>
        <v>2.35</v>
      </c>
      <c r="AW61" s="59">
        <f t="shared" si="41"/>
        <v>0</v>
      </c>
      <c r="AX61" s="59">
        <f t="shared" si="42"/>
        <v>0</v>
      </c>
      <c r="AY61" s="59">
        <f t="shared" si="43"/>
        <v>0</v>
      </c>
      <c r="AZ61" s="59">
        <f t="shared" si="44"/>
        <v>0</v>
      </c>
      <c r="BA61" s="59">
        <f t="shared" si="45"/>
        <v>0</v>
      </c>
    </row>
    <row r="62" spans="1:53" s="3" customFormat="1" ht="217.5" customHeight="1" x14ac:dyDescent="0.25">
      <c r="A62" s="63" t="s">
        <v>77</v>
      </c>
      <c r="B62" s="64" t="str">
        <f>'[3]7 2018-2020'!$B$62</f>
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</c>
      <c r="C62" s="65" t="str">
        <f>'[3]7 2018-2020'!$C$62</f>
        <v>H_ИНФ12181</v>
      </c>
      <c r="D62" s="66">
        <v>0</v>
      </c>
      <c r="E62" s="66">
        <v>0</v>
      </c>
      <c r="F62" s="66">
        <v>0</v>
      </c>
      <c r="G62" s="66">
        <v>0</v>
      </c>
      <c r="H62" s="66">
        <v>0</v>
      </c>
      <c r="I62" s="66">
        <v>0</v>
      </c>
      <c r="J62" s="66">
        <v>0</v>
      </c>
      <c r="K62" s="66">
        <v>0</v>
      </c>
      <c r="L62" s="66">
        <v>0</v>
      </c>
      <c r="M62" s="6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0</v>
      </c>
      <c r="S62" s="66">
        <v>0</v>
      </c>
      <c r="T62" s="66">
        <v>0</v>
      </c>
      <c r="U62" s="66">
        <v>0</v>
      </c>
      <c r="V62" s="66">
        <v>0</v>
      </c>
      <c r="W62" s="66">
        <v>0</v>
      </c>
      <c r="X62" s="66">
        <v>0</v>
      </c>
      <c r="Y62" s="67">
        <v>0</v>
      </c>
      <c r="Z62" s="67">
        <v>0</v>
      </c>
      <c r="AA62" s="67">
        <v>0</v>
      </c>
      <c r="AB62" s="67">
        <v>0</v>
      </c>
      <c r="AC62" s="67">
        <v>0</v>
      </c>
      <c r="AD62" s="67">
        <v>0</v>
      </c>
      <c r="AE62" s="67">
        <v>0</v>
      </c>
      <c r="AF62" s="67">
        <v>0</v>
      </c>
      <c r="AG62" s="67">
        <v>0</v>
      </c>
      <c r="AH62" s="66">
        <v>0</v>
      </c>
      <c r="AI62" s="66">
        <f>'[2]3 2018-2020'!$P$61</f>
        <v>3.1600999999999999</v>
      </c>
      <c r="AJ62" s="66">
        <v>0</v>
      </c>
      <c r="AK62" s="66">
        <v>0</v>
      </c>
      <c r="AL62" s="66">
        <f>'[3]7 2018-2020'!$O$62+'[3]7 2018-2020'!$Q$62</f>
        <v>3.2700000000000005</v>
      </c>
      <c r="AM62" s="66">
        <v>0</v>
      </c>
      <c r="AN62" s="66">
        <v>0</v>
      </c>
      <c r="AO62" s="66">
        <v>0</v>
      </c>
      <c r="AP62" s="66">
        <f>'[3]7 2018-2020'!$U$62</f>
        <v>39</v>
      </c>
      <c r="AQ62" s="66">
        <f>'[3]7 2018-2020'!$V$62</f>
        <v>14</v>
      </c>
      <c r="AR62" s="66">
        <f t="shared" si="36"/>
        <v>0</v>
      </c>
      <c r="AS62" s="66">
        <f t="shared" si="37"/>
        <v>3.1600999999999999</v>
      </c>
      <c r="AT62" s="66">
        <f t="shared" si="38"/>
        <v>0</v>
      </c>
      <c r="AU62" s="66">
        <f t="shared" si="39"/>
        <v>0</v>
      </c>
      <c r="AV62" s="66">
        <f t="shared" si="40"/>
        <v>3.2700000000000005</v>
      </c>
      <c r="AW62" s="66">
        <f t="shared" si="41"/>
        <v>0</v>
      </c>
      <c r="AX62" s="66">
        <f t="shared" si="42"/>
        <v>0</v>
      </c>
      <c r="AY62" s="66">
        <f t="shared" si="43"/>
        <v>0</v>
      </c>
      <c r="AZ62" s="66">
        <f t="shared" si="44"/>
        <v>39</v>
      </c>
      <c r="BA62" s="66">
        <f t="shared" si="45"/>
        <v>14</v>
      </c>
    </row>
    <row r="63" spans="1:53" ht="47.25" x14ac:dyDescent="0.25">
      <c r="A63" s="38" t="str">
        <f>'[1]1 2018 год'!A63</f>
        <v>1.2.3</v>
      </c>
      <c r="B63" s="39" t="str">
        <f>'[1]1 2018 год'!B63</f>
        <v>Развитие и модернизация учета электрической энергии (мощности), всего, в том числе:</v>
      </c>
      <c r="C63" s="40" t="str">
        <f>'[1]1 2018 год'!C63</f>
        <v>Г</v>
      </c>
      <c r="D63" s="31" t="s">
        <v>71</v>
      </c>
      <c r="E63" s="31" t="s">
        <v>71</v>
      </c>
      <c r="F63" s="31" t="s">
        <v>71</v>
      </c>
      <c r="G63" s="31" t="s">
        <v>71</v>
      </c>
      <c r="H63" s="31" t="s">
        <v>71</v>
      </c>
      <c r="I63" s="31" t="s">
        <v>71</v>
      </c>
      <c r="J63" s="31" t="s">
        <v>71</v>
      </c>
      <c r="K63" s="31" t="s">
        <v>71</v>
      </c>
      <c r="L63" s="31" t="s">
        <v>71</v>
      </c>
      <c r="M63" s="31"/>
      <c r="N63" s="31" t="s">
        <v>71</v>
      </c>
      <c r="O63" s="31" t="s">
        <v>71</v>
      </c>
      <c r="P63" s="31" t="s">
        <v>71</v>
      </c>
      <c r="Q63" s="31" t="s">
        <v>71</v>
      </c>
      <c r="R63" s="31" t="s">
        <v>71</v>
      </c>
      <c r="S63" s="31" t="s">
        <v>71</v>
      </c>
      <c r="T63" s="31" t="s">
        <v>71</v>
      </c>
      <c r="U63" s="31" t="s">
        <v>71</v>
      </c>
      <c r="V63" s="31" t="s">
        <v>71</v>
      </c>
      <c r="W63" s="31"/>
      <c r="X63" s="31" t="s">
        <v>71</v>
      </c>
      <c r="Y63" s="31" t="s">
        <v>71</v>
      </c>
      <c r="Z63" s="31" t="s">
        <v>71</v>
      </c>
      <c r="AA63" s="31" t="s">
        <v>71</v>
      </c>
      <c r="AB63" s="31" t="s">
        <v>71</v>
      </c>
      <c r="AC63" s="31" t="s">
        <v>71</v>
      </c>
      <c r="AD63" s="31" t="s">
        <v>71</v>
      </c>
      <c r="AE63" s="31" t="s">
        <v>71</v>
      </c>
      <c r="AF63" s="31" t="s">
        <v>71</v>
      </c>
      <c r="AG63" s="31" t="s">
        <v>71</v>
      </c>
      <c r="AH63" s="31" t="s">
        <v>71</v>
      </c>
      <c r="AI63" s="31" t="s">
        <v>71</v>
      </c>
      <c r="AJ63" s="31" t="s">
        <v>71</v>
      </c>
      <c r="AK63" s="31" t="s">
        <v>71</v>
      </c>
      <c r="AL63" s="31" t="s">
        <v>71</v>
      </c>
      <c r="AM63" s="31" t="s">
        <v>71</v>
      </c>
      <c r="AN63" s="31" t="s">
        <v>71</v>
      </c>
      <c r="AO63" s="31" t="s">
        <v>71</v>
      </c>
      <c r="AP63" s="31" t="s">
        <v>71</v>
      </c>
      <c r="AQ63" s="31" t="s">
        <v>71</v>
      </c>
      <c r="AR63" s="31" t="s">
        <v>71</v>
      </c>
      <c r="AS63" s="31" t="s">
        <v>71</v>
      </c>
      <c r="AT63" s="31" t="s">
        <v>71</v>
      </c>
      <c r="AU63" s="31" t="s">
        <v>71</v>
      </c>
      <c r="AV63" s="31" t="s">
        <v>71</v>
      </c>
      <c r="AW63" s="31" t="s">
        <v>71</v>
      </c>
      <c r="AX63" s="31" t="s">
        <v>71</v>
      </c>
      <c r="AY63" s="31" t="s">
        <v>71</v>
      </c>
      <c r="AZ63" s="31" t="s">
        <v>71</v>
      </c>
      <c r="BA63" s="31" t="s">
        <v>71</v>
      </c>
    </row>
    <row r="64" spans="1:53" ht="47.25" x14ac:dyDescent="0.25">
      <c r="A64" s="38" t="str">
        <f>'[1]1 2018 год'!A64</f>
        <v>1.2.3.1</v>
      </c>
      <c r="B64" s="39" t="str">
        <f>'[1]1 2018 год'!B64</f>
        <v>«Установка приборов учета, класс напряжения 0,22 (0,4) кВ, всего, в том числе:»</v>
      </c>
      <c r="C64" s="40" t="str">
        <f>'[1]1 2018 год'!C64</f>
        <v>Г</v>
      </c>
      <c r="D64" s="31" t="s">
        <v>71</v>
      </c>
      <c r="E64" s="31" t="s">
        <v>71</v>
      </c>
      <c r="F64" s="31" t="s">
        <v>71</v>
      </c>
      <c r="G64" s="31" t="s">
        <v>71</v>
      </c>
      <c r="H64" s="31" t="s">
        <v>71</v>
      </c>
      <c r="I64" s="31" t="s">
        <v>71</v>
      </c>
      <c r="J64" s="31" t="s">
        <v>71</v>
      </c>
      <c r="K64" s="31" t="s">
        <v>71</v>
      </c>
      <c r="L64" s="31" t="s">
        <v>71</v>
      </c>
      <c r="M64" s="31"/>
      <c r="N64" s="31" t="s">
        <v>71</v>
      </c>
      <c r="O64" s="31" t="s">
        <v>71</v>
      </c>
      <c r="P64" s="31" t="s">
        <v>71</v>
      </c>
      <c r="Q64" s="31" t="s">
        <v>71</v>
      </c>
      <c r="R64" s="31" t="s">
        <v>71</v>
      </c>
      <c r="S64" s="31" t="s">
        <v>71</v>
      </c>
      <c r="T64" s="31" t="s">
        <v>71</v>
      </c>
      <c r="U64" s="31" t="s">
        <v>71</v>
      </c>
      <c r="V64" s="31" t="s">
        <v>71</v>
      </c>
      <c r="W64" s="31"/>
      <c r="X64" s="31" t="s">
        <v>71</v>
      </c>
      <c r="Y64" s="31" t="s">
        <v>71</v>
      </c>
      <c r="Z64" s="31" t="s">
        <v>71</v>
      </c>
      <c r="AA64" s="31" t="s">
        <v>71</v>
      </c>
      <c r="AB64" s="31" t="s">
        <v>71</v>
      </c>
      <c r="AC64" s="31" t="s">
        <v>71</v>
      </c>
      <c r="AD64" s="31" t="s">
        <v>71</v>
      </c>
      <c r="AE64" s="31" t="s">
        <v>71</v>
      </c>
      <c r="AF64" s="31" t="s">
        <v>71</v>
      </c>
      <c r="AG64" s="31" t="s">
        <v>71</v>
      </c>
      <c r="AH64" s="31" t="s">
        <v>71</v>
      </c>
      <c r="AI64" s="31" t="s">
        <v>71</v>
      </c>
      <c r="AJ64" s="31" t="s">
        <v>71</v>
      </c>
      <c r="AK64" s="31" t="s">
        <v>71</v>
      </c>
      <c r="AL64" s="31" t="s">
        <v>71</v>
      </c>
      <c r="AM64" s="31" t="s">
        <v>71</v>
      </c>
      <c r="AN64" s="31" t="s">
        <v>71</v>
      </c>
      <c r="AO64" s="31" t="s">
        <v>71</v>
      </c>
      <c r="AP64" s="31" t="s">
        <v>71</v>
      </c>
      <c r="AQ64" s="31" t="s">
        <v>71</v>
      </c>
      <c r="AR64" s="31" t="s">
        <v>71</v>
      </c>
      <c r="AS64" s="31" t="s">
        <v>71</v>
      </c>
      <c r="AT64" s="31" t="s">
        <v>71</v>
      </c>
      <c r="AU64" s="31" t="s">
        <v>71</v>
      </c>
      <c r="AV64" s="31" t="s">
        <v>71</v>
      </c>
      <c r="AW64" s="31" t="s">
        <v>71</v>
      </c>
      <c r="AX64" s="31" t="s">
        <v>71</v>
      </c>
      <c r="AY64" s="31" t="s">
        <v>71</v>
      </c>
      <c r="AZ64" s="31" t="s">
        <v>71</v>
      </c>
      <c r="BA64" s="31" t="s">
        <v>71</v>
      </c>
    </row>
    <row r="65" spans="1:53" ht="47.25" x14ac:dyDescent="0.25">
      <c r="A65" s="38" t="str">
        <f>'[1]1 2018 год'!A65</f>
        <v>1.2.3.2</v>
      </c>
      <c r="B65" s="39" t="str">
        <f>'[1]1 2018 год'!B65</f>
        <v>«Установка приборов учета, класс напряжения 6 (10) кВ, всего, в том числе:»</v>
      </c>
      <c r="C65" s="40" t="str">
        <f>'[1]1 2018 год'!C65</f>
        <v>Г</v>
      </c>
      <c r="D65" s="31" t="s">
        <v>71</v>
      </c>
      <c r="E65" s="31" t="s">
        <v>71</v>
      </c>
      <c r="F65" s="31" t="s">
        <v>71</v>
      </c>
      <c r="G65" s="31" t="s">
        <v>71</v>
      </c>
      <c r="H65" s="31" t="s">
        <v>71</v>
      </c>
      <c r="I65" s="31" t="s">
        <v>71</v>
      </c>
      <c r="J65" s="31" t="s">
        <v>71</v>
      </c>
      <c r="K65" s="31" t="s">
        <v>71</v>
      </c>
      <c r="L65" s="31" t="s">
        <v>71</v>
      </c>
      <c r="M65" s="31"/>
      <c r="N65" s="31" t="s">
        <v>71</v>
      </c>
      <c r="O65" s="31" t="s">
        <v>71</v>
      </c>
      <c r="P65" s="31" t="s">
        <v>71</v>
      </c>
      <c r="Q65" s="31" t="s">
        <v>71</v>
      </c>
      <c r="R65" s="31" t="s">
        <v>71</v>
      </c>
      <c r="S65" s="31" t="s">
        <v>71</v>
      </c>
      <c r="T65" s="31" t="s">
        <v>71</v>
      </c>
      <c r="U65" s="31" t="s">
        <v>71</v>
      </c>
      <c r="V65" s="31" t="s">
        <v>71</v>
      </c>
      <c r="W65" s="31"/>
      <c r="X65" s="31" t="s">
        <v>71</v>
      </c>
      <c r="Y65" s="31" t="s">
        <v>71</v>
      </c>
      <c r="Z65" s="31" t="s">
        <v>71</v>
      </c>
      <c r="AA65" s="31" t="s">
        <v>71</v>
      </c>
      <c r="AB65" s="31" t="s">
        <v>71</v>
      </c>
      <c r="AC65" s="31" t="s">
        <v>71</v>
      </c>
      <c r="AD65" s="31" t="s">
        <v>71</v>
      </c>
      <c r="AE65" s="31" t="s">
        <v>71</v>
      </c>
      <c r="AF65" s="31" t="s">
        <v>71</v>
      </c>
      <c r="AG65" s="31" t="s">
        <v>71</v>
      </c>
      <c r="AH65" s="31" t="s">
        <v>71</v>
      </c>
      <c r="AI65" s="31" t="s">
        <v>71</v>
      </c>
      <c r="AJ65" s="31" t="s">
        <v>71</v>
      </c>
      <c r="AK65" s="31" t="s">
        <v>71</v>
      </c>
      <c r="AL65" s="31" t="s">
        <v>71</v>
      </c>
      <c r="AM65" s="31" t="s">
        <v>71</v>
      </c>
      <c r="AN65" s="31" t="s">
        <v>71</v>
      </c>
      <c r="AO65" s="31" t="s">
        <v>71</v>
      </c>
      <c r="AP65" s="31" t="s">
        <v>71</v>
      </c>
      <c r="AQ65" s="31" t="s">
        <v>71</v>
      </c>
      <c r="AR65" s="31" t="s">
        <v>71</v>
      </c>
      <c r="AS65" s="31" t="s">
        <v>71</v>
      </c>
      <c r="AT65" s="31" t="s">
        <v>71</v>
      </c>
      <c r="AU65" s="31" t="s">
        <v>71</v>
      </c>
      <c r="AV65" s="31" t="s">
        <v>71</v>
      </c>
      <c r="AW65" s="31" t="s">
        <v>71</v>
      </c>
      <c r="AX65" s="31" t="s">
        <v>71</v>
      </c>
      <c r="AY65" s="31" t="s">
        <v>71</v>
      </c>
      <c r="AZ65" s="31" t="s">
        <v>71</v>
      </c>
      <c r="BA65" s="31" t="s">
        <v>71</v>
      </c>
    </row>
    <row r="66" spans="1:53" ht="31.5" x14ac:dyDescent="0.25">
      <c r="A66" s="38" t="str">
        <f>'[1]1 2018 год'!A66</f>
        <v>1.2.3.3</v>
      </c>
      <c r="B66" s="39" t="str">
        <f>'[1]1 2018 год'!B66</f>
        <v>«Установка приборов учета, класс напряжения 35 кВ, всего, в том числе:»</v>
      </c>
      <c r="C66" s="40" t="str">
        <f>'[1]1 2018 год'!C66</f>
        <v>Г</v>
      </c>
      <c r="D66" s="31" t="s">
        <v>71</v>
      </c>
      <c r="E66" s="31" t="s">
        <v>71</v>
      </c>
      <c r="F66" s="31" t="s">
        <v>71</v>
      </c>
      <c r="G66" s="31" t="s">
        <v>71</v>
      </c>
      <c r="H66" s="31" t="s">
        <v>71</v>
      </c>
      <c r="I66" s="31" t="s">
        <v>71</v>
      </c>
      <c r="J66" s="31" t="s">
        <v>71</v>
      </c>
      <c r="K66" s="31" t="s">
        <v>71</v>
      </c>
      <c r="L66" s="31" t="s">
        <v>71</v>
      </c>
      <c r="M66" s="31"/>
      <c r="N66" s="31" t="s">
        <v>71</v>
      </c>
      <c r="O66" s="31" t="s">
        <v>71</v>
      </c>
      <c r="P66" s="31" t="s">
        <v>71</v>
      </c>
      <c r="Q66" s="31" t="s">
        <v>71</v>
      </c>
      <c r="R66" s="31" t="s">
        <v>71</v>
      </c>
      <c r="S66" s="31" t="s">
        <v>71</v>
      </c>
      <c r="T66" s="31" t="s">
        <v>71</v>
      </c>
      <c r="U66" s="31" t="s">
        <v>71</v>
      </c>
      <c r="V66" s="31" t="s">
        <v>71</v>
      </c>
      <c r="W66" s="31"/>
      <c r="X66" s="31" t="s">
        <v>71</v>
      </c>
      <c r="Y66" s="31" t="s">
        <v>71</v>
      </c>
      <c r="Z66" s="31" t="s">
        <v>71</v>
      </c>
      <c r="AA66" s="31" t="s">
        <v>71</v>
      </c>
      <c r="AB66" s="31" t="s">
        <v>71</v>
      </c>
      <c r="AC66" s="31" t="s">
        <v>71</v>
      </c>
      <c r="AD66" s="31" t="s">
        <v>71</v>
      </c>
      <c r="AE66" s="31" t="s">
        <v>71</v>
      </c>
      <c r="AF66" s="31" t="s">
        <v>71</v>
      </c>
      <c r="AG66" s="31" t="s">
        <v>71</v>
      </c>
      <c r="AH66" s="31" t="s">
        <v>71</v>
      </c>
      <c r="AI66" s="31" t="s">
        <v>71</v>
      </c>
      <c r="AJ66" s="31" t="s">
        <v>71</v>
      </c>
      <c r="AK66" s="31" t="s">
        <v>71</v>
      </c>
      <c r="AL66" s="31" t="s">
        <v>71</v>
      </c>
      <c r="AM66" s="31" t="s">
        <v>71</v>
      </c>
      <c r="AN66" s="31" t="s">
        <v>71</v>
      </c>
      <c r="AO66" s="31" t="s">
        <v>71</v>
      </c>
      <c r="AP66" s="31" t="s">
        <v>71</v>
      </c>
      <c r="AQ66" s="31" t="s">
        <v>71</v>
      </c>
      <c r="AR66" s="31" t="s">
        <v>71</v>
      </c>
      <c r="AS66" s="31" t="s">
        <v>71</v>
      </c>
      <c r="AT66" s="31" t="s">
        <v>71</v>
      </c>
      <c r="AU66" s="31" t="s">
        <v>71</v>
      </c>
      <c r="AV66" s="31" t="s">
        <v>71</v>
      </c>
      <c r="AW66" s="31" t="s">
        <v>71</v>
      </c>
      <c r="AX66" s="31" t="s">
        <v>71</v>
      </c>
      <c r="AY66" s="31" t="s">
        <v>71</v>
      </c>
      <c r="AZ66" s="31" t="s">
        <v>71</v>
      </c>
      <c r="BA66" s="31" t="s">
        <v>71</v>
      </c>
    </row>
    <row r="67" spans="1:53" ht="47.25" x14ac:dyDescent="0.25">
      <c r="A67" s="38" t="str">
        <f>'[1]1 2018 год'!A67</f>
        <v>1.2.3.4</v>
      </c>
      <c r="B67" s="39" t="str">
        <f>'[1]1 2018 год'!B67</f>
        <v>«Установка приборов учета, класс напряжения 110 кВ и выше, всего, в том числе:»</v>
      </c>
      <c r="C67" s="40" t="str">
        <f>'[1]1 2018 год'!C67</f>
        <v>Г</v>
      </c>
      <c r="D67" s="31" t="s">
        <v>71</v>
      </c>
      <c r="E67" s="31" t="s">
        <v>71</v>
      </c>
      <c r="F67" s="31" t="s">
        <v>71</v>
      </c>
      <c r="G67" s="31" t="s">
        <v>71</v>
      </c>
      <c r="H67" s="31" t="s">
        <v>71</v>
      </c>
      <c r="I67" s="31" t="s">
        <v>71</v>
      </c>
      <c r="J67" s="31" t="s">
        <v>71</v>
      </c>
      <c r="K67" s="31" t="s">
        <v>71</v>
      </c>
      <c r="L67" s="31" t="s">
        <v>71</v>
      </c>
      <c r="M67" s="31"/>
      <c r="N67" s="31" t="s">
        <v>71</v>
      </c>
      <c r="O67" s="31" t="s">
        <v>71</v>
      </c>
      <c r="P67" s="31" t="s">
        <v>71</v>
      </c>
      <c r="Q67" s="31" t="s">
        <v>71</v>
      </c>
      <c r="R67" s="31" t="s">
        <v>71</v>
      </c>
      <c r="S67" s="31" t="s">
        <v>71</v>
      </c>
      <c r="T67" s="31" t="s">
        <v>71</v>
      </c>
      <c r="U67" s="31" t="s">
        <v>71</v>
      </c>
      <c r="V67" s="31" t="s">
        <v>71</v>
      </c>
      <c r="W67" s="31"/>
      <c r="X67" s="31" t="s">
        <v>71</v>
      </c>
      <c r="Y67" s="31" t="s">
        <v>71</v>
      </c>
      <c r="Z67" s="31" t="s">
        <v>71</v>
      </c>
      <c r="AA67" s="31" t="s">
        <v>71</v>
      </c>
      <c r="AB67" s="31" t="s">
        <v>71</v>
      </c>
      <c r="AC67" s="31" t="s">
        <v>71</v>
      </c>
      <c r="AD67" s="31" t="s">
        <v>71</v>
      </c>
      <c r="AE67" s="31" t="s">
        <v>71</v>
      </c>
      <c r="AF67" s="31" t="s">
        <v>71</v>
      </c>
      <c r="AG67" s="31" t="s">
        <v>71</v>
      </c>
      <c r="AH67" s="31" t="s">
        <v>71</v>
      </c>
      <c r="AI67" s="31" t="s">
        <v>71</v>
      </c>
      <c r="AJ67" s="31" t="s">
        <v>71</v>
      </c>
      <c r="AK67" s="31" t="s">
        <v>71</v>
      </c>
      <c r="AL67" s="31" t="s">
        <v>71</v>
      </c>
      <c r="AM67" s="31" t="s">
        <v>71</v>
      </c>
      <c r="AN67" s="31" t="s">
        <v>71</v>
      </c>
      <c r="AO67" s="31" t="s">
        <v>71</v>
      </c>
      <c r="AP67" s="31" t="s">
        <v>71</v>
      </c>
      <c r="AQ67" s="31" t="s">
        <v>71</v>
      </c>
      <c r="AR67" s="31" t="s">
        <v>71</v>
      </c>
      <c r="AS67" s="31" t="s">
        <v>71</v>
      </c>
      <c r="AT67" s="31" t="s">
        <v>71</v>
      </c>
      <c r="AU67" s="31" t="s">
        <v>71</v>
      </c>
      <c r="AV67" s="31" t="s">
        <v>71</v>
      </c>
      <c r="AW67" s="31" t="s">
        <v>71</v>
      </c>
      <c r="AX67" s="31" t="s">
        <v>71</v>
      </c>
      <c r="AY67" s="31" t="s">
        <v>71</v>
      </c>
      <c r="AZ67" s="31" t="s">
        <v>71</v>
      </c>
      <c r="BA67" s="31" t="s">
        <v>71</v>
      </c>
    </row>
    <row r="68" spans="1:53" ht="63" x14ac:dyDescent="0.25">
      <c r="A68" s="38" t="str">
        <f>'[1]1 2018 год'!A68</f>
        <v>1.2.3.5</v>
      </c>
      <c r="B68" s="39" t="str">
        <f>'[1]1 2018 год'!B68</f>
        <v>«Включение приборов учета в систему сбора и передачи данных, класс напряжения 0,22 (0,4) кВ, всего, в том числе:»</v>
      </c>
      <c r="C68" s="40" t="str">
        <f>'[1]1 2018 год'!C68</f>
        <v>Г</v>
      </c>
      <c r="D68" s="31" t="s">
        <v>71</v>
      </c>
      <c r="E68" s="31" t="s">
        <v>71</v>
      </c>
      <c r="F68" s="31" t="s">
        <v>71</v>
      </c>
      <c r="G68" s="31" t="s">
        <v>71</v>
      </c>
      <c r="H68" s="31" t="s">
        <v>71</v>
      </c>
      <c r="I68" s="31" t="s">
        <v>71</v>
      </c>
      <c r="J68" s="31" t="s">
        <v>71</v>
      </c>
      <c r="K68" s="31" t="s">
        <v>71</v>
      </c>
      <c r="L68" s="31" t="s">
        <v>71</v>
      </c>
      <c r="M68" s="31"/>
      <c r="N68" s="31" t="s">
        <v>71</v>
      </c>
      <c r="O68" s="31" t="s">
        <v>71</v>
      </c>
      <c r="P68" s="31" t="s">
        <v>71</v>
      </c>
      <c r="Q68" s="31" t="s">
        <v>71</v>
      </c>
      <c r="R68" s="31" t="s">
        <v>71</v>
      </c>
      <c r="S68" s="31" t="s">
        <v>71</v>
      </c>
      <c r="T68" s="31" t="s">
        <v>71</v>
      </c>
      <c r="U68" s="31" t="s">
        <v>71</v>
      </c>
      <c r="V68" s="31" t="s">
        <v>71</v>
      </c>
      <c r="W68" s="31"/>
      <c r="X68" s="31" t="s">
        <v>71</v>
      </c>
      <c r="Y68" s="31" t="s">
        <v>71</v>
      </c>
      <c r="Z68" s="31" t="s">
        <v>71</v>
      </c>
      <c r="AA68" s="31" t="s">
        <v>71</v>
      </c>
      <c r="AB68" s="31" t="s">
        <v>71</v>
      </c>
      <c r="AC68" s="31" t="s">
        <v>71</v>
      </c>
      <c r="AD68" s="31" t="s">
        <v>71</v>
      </c>
      <c r="AE68" s="31" t="s">
        <v>71</v>
      </c>
      <c r="AF68" s="31" t="s">
        <v>71</v>
      </c>
      <c r="AG68" s="31" t="s">
        <v>71</v>
      </c>
      <c r="AH68" s="31" t="s">
        <v>71</v>
      </c>
      <c r="AI68" s="31" t="s">
        <v>71</v>
      </c>
      <c r="AJ68" s="31" t="s">
        <v>71</v>
      </c>
      <c r="AK68" s="31" t="s">
        <v>71</v>
      </c>
      <c r="AL68" s="31" t="s">
        <v>71</v>
      </c>
      <c r="AM68" s="31" t="s">
        <v>71</v>
      </c>
      <c r="AN68" s="31" t="s">
        <v>71</v>
      </c>
      <c r="AO68" s="31" t="s">
        <v>71</v>
      </c>
      <c r="AP68" s="31" t="s">
        <v>71</v>
      </c>
      <c r="AQ68" s="31" t="s">
        <v>71</v>
      </c>
      <c r="AR68" s="31" t="s">
        <v>71</v>
      </c>
      <c r="AS68" s="31" t="s">
        <v>71</v>
      </c>
      <c r="AT68" s="31" t="s">
        <v>71</v>
      </c>
      <c r="AU68" s="31" t="s">
        <v>71</v>
      </c>
      <c r="AV68" s="31" t="s">
        <v>71</v>
      </c>
      <c r="AW68" s="31" t="s">
        <v>71</v>
      </c>
      <c r="AX68" s="31" t="s">
        <v>71</v>
      </c>
      <c r="AY68" s="31" t="s">
        <v>71</v>
      </c>
      <c r="AZ68" s="31" t="s">
        <v>71</v>
      </c>
      <c r="BA68" s="31" t="s">
        <v>71</v>
      </c>
    </row>
    <row r="69" spans="1:53" ht="63" x14ac:dyDescent="0.25">
      <c r="A69" s="38" t="str">
        <f>'[1]1 2018 год'!A69</f>
        <v>1.2.3.6</v>
      </c>
      <c r="B69" s="39" t="str">
        <f>'[1]1 2018 год'!B69</f>
        <v>«Включение приборов учета в систему сбора и передачи данных, класс напряжения 6 (10) кВ, всего, в том числе:»</v>
      </c>
      <c r="C69" s="40" t="str">
        <f>'[1]1 2018 год'!C69</f>
        <v>Г</v>
      </c>
      <c r="D69" s="31" t="s">
        <v>71</v>
      </c>
      <c r="E69" s="31" t="s">
        <v>71</v>
      </c>
      <c r="F69" s="31" t="s">
        <v>71</v>
      </c>
      <c r="G69" s="31" t="s">
        <v>71</v>
      </c>
      <c r="H69" s="31" t="s">
        <v>71</v>
      </c>
      <c r="I69" s="31" t="s">
        <v>71</v>
      </c>
      <c r="J69" s="31" t="s">
        <v>71</v>
      </c>
      <c r="K69" s="31" t="s">
        <v>71</v>
      </c>
      <c r="L69" s="31" t="s">
        <v>71</v>
      </c>
      <c r="M69" s="31"/>
      <c r="N69" s="31" t="s">
        <v>71</v>
      </c>
      <c r="O69" s="31" t="s">
        <v>71</v>
      </c>
      <c r="P69" s="31" t="s">
        <v>71</v>
      </c>
      <c r="Q69" s="31" t="s">
        <v>71</v>
      </c>
      <c r="R69" s="31" t="s">
        <v>71</v>
      </c>
      <c r="S69" s="31" t="s">
        <v>71</v>
      </c>
      <c r="T69" s="31" t="s">
        <v>71</v>
      </c>
      <c r="U69" s="31" t="s">
        <v>71</v>
      </c>
      <c r="V69" s="31" t="s">
        <v>71</v>
      </c>
      <c r="W69" s="31"/>
      <c r="X69" s="31" t="s">
        <v>71</v>
      </c>
      <c r="Y69" s="31" t="s">
        <v>71</v>
      </c>
      <c r="Z69" s="31" t="s">
        <v>71</v>
      </c>
      <c r="AA69" s="31" t="s">
        <v>71</v>
      </c>
      <c r="AB69" s="31" t="s">
        <v>71</v>
      </c>
      <c r="AC69" s="31" t="s">
        <v>71</v>
      </c>
      <c r="AD69" s="31" t="s">
        <v>71</v>
      </c>
      <c r="AE69" s="31" t="s">
        <v>71</v>
      </c>
      <c r="AF69" s="31" t="s">
        <v>71</v>
      </c>
      <c r="AG69" s="31" t="s">
        <v>71</v>
      </c>
      <c r="AH69" s="31" t="s">
        <v>71</v>
      </c>
      <c r="AI69" s="31" t="s">
        <v>71</v>
      </c>
      <c r="AJ69" s="31" t="s">
        <v>71</v>
      </c>
      <c r="AK69" s="31" t="s">
        <v>71</v>
      </c>
      <c r="AL69" s="31" t="s">
        <v>71</v>
      </c>
      <c r="AM69" s="31" t="s">
        <v>71</v>
      </c>
      <c r="AN69" s="31" t="s">
        <v>71</v>
      </c>
      <c r="AO69" s="31" t="s">
        <v>71</v>
      </c>
      <c r="AP69" s="31" t="s">
        <v>71</v>
      </c>
      <c r="AQ69" s="31" t="s">
        <v>71</v>
      </c>
      <c r="AR69" s="31" t="s">
        <v>71</v>
      </c>
      <c r="AS69" s="31" t="s">
        <v>71</v>
      </c>
      <c r="AT69" s="31" t="s">
        <v>71</v>
      </c>
      <c r="AU69" s="31" t="s">
        <v>71</v>
      </c>
      <c r="AV69" s="31" t="s">
        <v>71</v>
      </c>
      <c r="AW69" s="31" t="s">
        <v>71</v>
      </c>
      <c r="AX69" s="31" t="s">
        <v>71</v>
      </c>
      <c r="AY69" s="31" t="s">
        <v>71</v>
      </c>
      <c r="AZ69" s="31" t="s">
        <v>71</v>
      </c>
      <c r="BA69" s="31" t="s">
        <v>71</v>
      </c>
    </row>
    <row r="70" spans="1:53" ht="47.25" x14ac:dyDescent="0.25">
      <c r="A70" s="38" t="str">
        <f>'[1]1 2018 год'!A70</f>
        <v>1.2.3.7</v>
      </c>
      <c r="B70" s="39" t="str">
        <f>'[1]1 2018 год'!B70</f>
        <v>«Включение приборов учета в систему сбора и передачи данных, класс напряжения 35 кВ, всего, в том числе:»</v>
      </c>
      <c r="C70" s="40" t="str">
        <f>'[1]1 2018 год'!C70</f>
        <v>Г</v>
      </c>
      <c r="D70" s="31" t="s">
        <v>71</v>
      </c>
      <c r="E70" s="31" t="s">
        <v>71</v>
      </c>
      <c r="F70" s="31" t="s">
        <v>71</v>
      </c>
      <c r="G70" s="31" t="s">
        <v>71</v>
      </c>
      <c r="H70" s="31" t="s">
        <v>71</v>
      </c>
      <c r="I70" s="31" t="s">
        <v>71</v>
      </c>
      <c r="J70" s="31" t="s">
        <v>71</v>
      </c>
      <c r="K70" s="31" t="s">
        <v>71</v>
      </c>
      <c r="L70" s="31" t="s">
        <v>71</v>
      </c>
      <c r="M70" s="31"/>
      <c r="N70" s="31" t="s">
        <v>71</v>
      </c>
      <c r="O70" s="31" t="s">
        <v>71</v>
      </c>
      <c r="P70" s="31" t="s">
        <v>71</v>
      </c>
      <c r="Q70" s="31" t="s">
        <v>71</v>
      </c>
      <c r="R70" s="31" t="s">
        <v>71</v>
      </c>
      <c r="S70" s="31" t="s">
        <v>71</v>
      </c>
      <c r="T70" s="31" t="s">
        <v>71</v>
      </c>
      <c r="U70" s="31" t="s">
        <v>71</v>
      </c>
      <c r="V70" s="31" t="s">
        <v>71</v>
      </c>
      <c r="W70" s="31"/>
      <c r="X70" s="31" t="s">
        <v>71</v>
      </c>
      <c r="Y70" s="31" t="s">
        <v>71</v>
      </c>
      <c r="Z70" s="31" t="s">
        <v>71</v>
      </c>
      <c r="AA70" s="31" t="s">
        <v>71</v>
      </c>
      <c r="AB70" s="31" t="s">
        <v>71</v>
      </c>
      <c r="AC70" s="31" t="s">
        <v>71</v>
      </c>
      <c r="AD70" s="31" t="s">
        <v>71</v>
      </c>
      <c r="AE70" s="31" t="s">
        <v>71</v>
      </c>
      <c r="AF70" s="31" t="s">
        <v>71</v>
      </c>
      <c r="AG70" s="31" t="s">
        <v>71</v>
      </c>
      <c r="AH70" s="31" t="s">
        <v>71</v>
      </c>
      <c r="AI70" s="31" t="s">
        <v>71</v>
      </c>
      <c r="AJ70" s="31" t="s">
        <v>71</v>
      </c>
      <c r="AK70" s="31" t="s">
        <v>71</v>
      </c>
      <c r="AL70" s="31" t="s">
        <v>71</v>
      </c>
      <c r="AM70" s="31" t="s">
        <v>71</v>
      </c>
      <c r="AN70" s="31" t="s">
        <v>71</v>
      </c>
      <c r="AO70" s="31" t="s">
        <v>71</v>
      </c>
      <c r="AP70" s="31" t="s">
        <v>71</v>
      </c>
      <c r="AQ70" s="31" t="s">
        <v>71</v>
      </c>
      <c r="AR70" s="31" t="s">
        <v>71</v>
      </c>
      <c r="AS70" s="31" t="s">
        <v>71</v>
      </c>
      <c r="AT70" s="31" t="s">
        <v>71</v>
      </c>
      <c r="AU70" s="31" t="s">
        <v>71</v>
      </c>
      <c r="AV70" s="31" t="s">
        <v>71</v>
      </c>
      <c r="AW70" s="31" t="s">
        <v>71</v>
      </c>
      <c r="AX70" s="31" t="s">
        <v>71</v>
      </c>
      <c r="AY70" s="31" t="s">
        <v>71</v>
      </c>
      <c r="AZ70" s="31" t="s">
        <v>71</v>
      </c>
      <c r="BA70" s="31" t="s">
        <v>71</v>
      </c>
    </row>
    <row r="71" spans="1:53" ht="63" x14ac:dyDescent="0.25">
      <c r="A71" s="38" t="str">
        <f>'[1]1 2018 год'!A71</f>
        <v>1.2.3.8</v>
      </c>
      <c r="B71" s="39" t="str">
        <f>'[1]1 2018 год'!B71</f>
        <v>«Включение приборов учета в систему сбора и передачи данных, класс напряжения 110 кВ и выше, всего, в том числе:»</v>
      </c>
      <c r="C71" s="40" t="str">
        <f>'[1]1 2018 год'!C71</f>
        <v>Г</v>
      </c>
      <c r="D71" s="31" t="s">
        <v>71</v>
      </c>
      <c r="E71" s="31" t="s">
        <v>71</v>
      </c>
      <c r="F71" s="31" t="s">
        <v>71</v>
      </c>
      <c r="G71" s="31" t="s">
        <v>71</v>
      </c>
      <c r="H71" s="31" t="s">
        <v>71</v>
      </c>
      <c r="I71" s="31" t="s">
        <v>71</v>
      </c>
      <c r="J71" s="31" t="s">
        <v>71</v>
      </c>
      <c r="K71" s="31" t="s">
        <v>71</v>
      </c>
      <c r="L71" s="31" t="s">
        <v>71</v>
      </c>
      <c r="M71" s="31"/>
      <c r="N71" s="31" t="s">
        <v>71</v>
      </c>
      <c r="O71" s="31" t="s">
        <v>71</v>
      </c>
      <c r="P71" s="31" t="s">
        <v>71</v>
      </c>
      <c r="Q71" s="31" t="s">
        <v>71</v>
      </c>
      <c r="R71" s="31" t="s">
        <v>71</v>
      </c>
      <c r="S71" s="31" t="s">
        <v>71</v>
      </c>
      <c r="T71" s="31" t="s">
        <v>71</v>
      </c>
      <c r="U71" s="31" t="s">
        <v>71</v>
      </c>
      <c r="V71" s="31" t="s">
        <v>71</v>
      </c>
      <c r="W71" s="31"/>
      <c r="X71" s="31" t="s">
        <v>71</v>
      </c>
      <c r="Y71" s="31" t="s">
        <v>71</v>
      </c>
      <c r="Z71" s="31" t="s">
        <v>71</v>
      </c>
      <c r="AA71" s="31" t="s">
        <v>71</v>
      </c>
      <c r="AB71" s="31" t="s">
        <v>71</v>
      </c>
      <c r="AC71" s="31" t="s">
        <v>71</v>
      </c>
      <c r="AD71" s="31" t="s">
        <v>71</v>
      </c>
      <c r="AE71" s="31" t="s">
        <v>71</v>
      </c>
      <c r="AF71" s="31" t="s">
        <v>71</v>
      </c>
      <c r="AG71" s="31" t="s">
        <v>71</v>
      </c>
      <c r="AH71" s="31" t="s">
        <v>71</v>
      </c>
      <c r="AI71" s="31" t="s">
        <v>71</v>
      </c>
      <c r="AJ71" s="31" t="s">
        <v>71</v>
      </c>
      <c r="AK71" s="31" t="s">
        <v>71</v>
      </c>
      <c r="AL71" s="31" t="s">
        <v>71</v>
      </c>
      <c r="AM71" s="31" t="s">
        <v>71</v>
      </c>
      <c r="AN71" s="31" t="s">
        <v>71</v>
      </c>
      <c r="AO71" s="31" t="s">
        <v>71</v>
      </c>
      <c r="AP71" s="31" t="s">
        <v>71</v>
      </c>
      <c r="AQ71" s="31" t="s">
        <v>71</v>
      </c>
      <c r="AR71" s="31" t="s">
        <v>71</v>
      </c>
      <c r="AS71" s="31" t="s">
        <v>71</v>
      </c>
      <c r="AT71" s="31" t="s">
        <v>71</v>
      </c>
      <c r="AU71" s="31" t="s">
        <v>71</v>
      </c>
      <c r="AV71" s="31" t="s">
        <v>71</v>
      </c>
      <c r="AW71" s="31" t="s">
        <v>71</v>
      </c>
      <c r="AX71" s="31" t="s">
        <v>71</v>
      </c>
      <c r="AY71" s="31" t="s">
        <v>71</v>
      </c>
      <c r="AZ71" s="31" t="s">
        <v>71</v>
      </c>
      <c r="BA71" s="31" t="s">
        <v>71</v>
      </c>
    </row>
    <row r="72" spans="1:53" ht="63" x14ac:dyDescent="0.25">
      <c r="A72" s="38" t="str">
        <f>'[1]1 2018 год'!A72</f>
        <v>1.2.4</v>
      </c>
      <c r="B72" s="39" t="str">
        <f>'[1]1 2018 год'!B72</f>
        <v>Реконструкция, модернизация, техническое перевооружение прочих объектов основных средств, всего, в том числе:</v>
      </c>
      <c r="C72" s="40" t="str">
        <f>'[1]1 2018 год'!C72</f>
        <v>Г</v>
      </c>
      <c r="D72" s="31" t="s">
        <v>71</v>
      </c>
      <c r="E72" s="31" t="s">
        <v>71</v>
      </c>
      <c r="F72" s="31" t="s">
        <v>71</v>
      </c>
      <c r="G72" s="31" t="s">
        <v>71</v>
      </c>
      <c r="H72" s="31" t="s">
        <v>71</v>
      </c>
      <c r="I72" s="31" t="s">
        <v>71</v>
      </c>
      <c r="J72" s="31" t="s">
        <v>71</v>
      </c>
      <c r="K72" s="31" t="s">
        <v>71</v>
      </c>
      <c r="L72" s="31" t="s">
        <v>71</v>
      </c>
      <c r="M72" s="31"/>
      <c r="N72" s="31" t="s">
        <v>71</v>
      </c>
      <c r="O72" s="31" t="s">
        <v>71</v>
      </c>
      <c r="P72" s="31" t="s">
        <v>71</v>
      </c>
      <c r="Q72" s="31" t="s">
        <v>71</v>
      </c>
      <c r="R72" s="31" t="s">
        <v>71</v>
      </c>
      <c r="S72" s="31" t="s">
        <v>71</v>
      </c>
      <c r="T72" s="31" t="s">
        <v>71</v>
      </c>
      <c r="U72" s="31" t="s">
        <v>71</v>
      </c>
      <c r="V72" s="31" t="s">
        <v>71</v>
      </c>
      <c r="W72" s="31"/>
      <c r="X72" s="31" t="s">
        <v>71</v>
      </c>
      <c r="Y72" s="31" t="s">
        <v>71</v>
      </c>
      <c r="Z72" s="31" t="s">
        <v>71</v>
      </c>
      <c r="AA72" s="31" t="s">
        <v>71</v>
      </c>
      <c r="AB72" s="31" t="s">
        <v>71</v>
      </c>
      <c r="AC72" s="31" t="s">
        <v>71</v>
      </c>
      <c r="AD72" s="31" t="s">
        <v>71</v>
      </c>
      <c r="AE72" s="31" t="s">
        <v>71</v>
      </c>
      <c r="AF72" s="31" t="s">
        <v>71</v>
      </c>
      <c r="AG72" s="31" t="s">
        <v>71</v>
      </c>
      <c r="AH72" s="31" t="s">
        <v>71</v>
      </c>
      <c r="AI72" s="31" t="s">
        <v>71</v>
      </c>
      <c r="AJ72" s="31" t="s">
        <v>71</v>
      </c>
      <c r="AK72" s="31" t="s">
        <v>71</v>
      </c>
      <c r="AL72" s="31" t="s">
        <v>71</v>
      </c>
      <c r="AM72" s="31" t="s">
        <v>71</v>
      </c>
      <c r="AN72" s="31" t="s">
        <v>71</v>
      </c>
      <c r="AO72" s="31" t="s">
        <v>71</v>
      </c>
      <c r="AP72" s="31" t="s">
        <v>71</v>
      </c>
      <c r="AQ72" s="31" t="s">
        <v>71</v>
      </c>
      <c r="AR72" s="31" t="s">
        <v>71</v>
      </c>
      <c r="AS72" s="31" t="s">
        <v>71</v>
      </c>
      <c r="AT72" s="31" t="s">
        <v>71</v>
      </c>
      <c r="AU72" s="31" t="s">
        <v>71</v>
      </c>
      <c r="AV72" s="31" t="s">
        <v>71</v>
      </c>
      <c r="AW72" s="31" t="s">
        <v>71</v>
      </c>
      <c r="AX72" s="31" t="s">
        <v>71</v>
      </c>
      <c r="AY72" s="31" t="s">
        <v>71</v>
      </c>
      <c r="AZ72" s="31" t="s">
        <v>71</v>
      </c>
      <c r="BA72" s="31" t="s">
        <v>71</v>
      </c>
    </row>
    <row r="73" spans="1:53" ht="31.5" x14ac:dyDescent="0.25">
      <c r="A73" s="38" t="str">
        <f>'[1]1 2018 год'!A73</f>
        <v>1.2.4.1</v>
      </c>
      <c r="B73" s="39" t="str">
        <f>'[1]1 2018 год'!B73</f>
        <v>Реконструкция прочих объектов основных средств, всего, в том числе:</v>
      </c>
      <c r="C73" s="40" t="str">
        <f>'[1]1 2018 год'!C73</f>
        <v>Г</v>
      </c>
      <c r="D73" s="31" t="s">
        <v>71</v>
      </c>
      <c r="E73" s="31" t="s">
        <v>71</v>
      </c>
      <c r="F73" s="31" t="s">
        <v>71</v>
      </c>
      <c r="G73" s="31" t="s">
        <v>71</v>
      </c>
      <c r="H73" s="31" t="s">
        <v>71</v>
      </c>
      <c r="I73" s="31" t="s">
        <v>71</v>
      </c>
      <c r="J73" s="31" t="s">
        <v>71</v>
      </c>
      <c r="K73" s="31" t="s">
        <v>71</v>
      </c>
      <c r="L73" s="31" t="s">
        <v>71</v>
      </c>
      <c r="M73" s="31"/>
      <c r="N73" s="31" t="s">
        <v>71</v>
      </c>
      <c r="O73" s="31" t="s">
        <v>71</v>
      </c>
      <c r="P73" s="31" t="s">
        <v>71</v>
      </c>
      <c r="Q73" s="31" t="s">
        <v>71</v>
      </c>
      <c r="R73" s="31" t="s">
        <v>71</v>
      </c>
      <c r="S73" s="31" t="s">
        <v>71</v>
      </c>
      <c r="T73" s="31" t="s">
        <v>71</v>
      </c>
      <c r="U73" s="31" t="s">
        <v>71</v>
      </c>
      <c r="V73" s="31" t="s">
        <v>71</v>
      </c>
      <c r="W73" s="31"/>
      <c r="X73" s="31" t="s">
        <v>71</v>
      </c>
      <c r="Y73" s="31" t="s">
        <v>71</v>
      </c>
      <c r="Z73" s="31" t="s">
        <v>71</v>
      </c>
      <c r="AA73" s="31" t="s">
        <v>71</v>
      </c>
      <c r="AB73" s="31" t="s">
        <v>71</v>
      </c>
      <c r="AC73" s="31" t="s">
        <v>71</v>
      </c>
      <c r="AD73" s="31" t="s">
        <v>71</v>
      </c>
      <c r="AE73" s="31" t="s">
        <v>71</v>
      </c>
      <c r="AF73" s="31" t="s">
        <v>71</v>
      </c>
      <c r="AG73" s="31" t="s">
        <v>71</v>
      </c>
      <c r="AH73" s="31" t="s">
        <v>71</v>
      </c>
      <c r="AI73" s="31" t="s">
        <v>71</v>
      </c>
      <c r="AJ73" s="31" t="s">
        <v>71</v>
      </c>
      <c r="AK73" s="31" t="s">
        <v>71</v>
      </c>
      <c r="AL73" s="31" t="s">
        <v>71</v>
      </c>
      <c r="AM73" s="31" t="s">
        <v>71</v>
      </c>
      <c r="AN73" s="31" t="s">
        <v>71</v>
      </c>
      <c r="AO73" s="31" t="s">
        <v>71</v>
      </c>
      <c r="AP73" s="31" t="s">
        <v>71</v>
      </c>
      <c r="AQ73" s="31" t="s">
        <v>71</v>
      </c>
      <c r="AR73" s="31" t="s">
        <v>71</v>
      </c>
      <c r="AS73" s="31" t="s">
        <v>71</v>
      </c>
      <c r="AT73" s="31" t="s">
        <v>71</v>
      </c>
      <c r="AU73" s="31" t="s">
        <v>71</v>
      </c>
      <c r="AV73" s="31" t="s">
        <v>71</v>
      </c>
      <c r="AW73" s="31" t="s">
        <v>71</v>
      </c>
      <c r="AX73" s="31" t="s">
        <v>71</v>
      </c>
      <c r="AY73" s="31" t="s">
        <v>71</v>
      </c>
      <c r="AZ73" s="31" t="s">
        <v>71</v>
      </c>
      <c r="BA73" s="31" t="s">
        <v>71</v>
      </c>
    </row>
    <row r="74" spans="1:53" ht="47.25" x14ac:dyDescent="0.25">
      <c r="A74" s="38" t="str">
        <f>'[1]1 2018 год'!A74</f>
        <v>1.2.4.2</v>
      </c>
      <c r="B74" s="39" t="str">
        <f>'[1]1 2018 год'!B74</f>
        <v>Модернизация, техническое перевооружение прочих объектов основных средств, всего, в том числе:</v>
      </c>
      <c r="C74" s="40" t="str">
        <f>'[1]1 2018 год'!C74</f>
        <v>Г</v>
      </c>
      <c r="D74" s="31" t="s">
        <v>71</v>
      </c>
      <c r="E74" s="31" t="s">
        <v>71</v>
      </c>
      <c r="F74" s="31" t="s">
        <v>71</v>
      </c>
      <c r="G74" s="31" t="s">
        <v>71</v>
      </c>
      <c r="H74" s="31" t="s">
        <v>71</v>
      </c>
      <c r="I74" s="31" t="s">
        <v>71</v>
      </c>
      <c r="J74" s="31" t="s">
        <v>71</v>
      </c>
      <c r="K74" s="31" t="s">
        <v>71</v>
      </c>
      <c r="L74" s="31" t="s">
        <v>71</v>
      </c>
      <c r="M74" s="31"/>
      <c r="N74" s="31" t="s">
        <v>71</v>
      </c>
      <c r="O74" s="31" t="s">
        <v>71</v>
      </c>
      <c r="P74" s="31" t="s">
        <v>71</v>
      </c>
      <c r="Q74" s="31" t="s">
        <v>71</v>
      </c>
      <c r="R74" s="31" t="s">
        <v>71</v>
      </c>
      <c r="S74" s="31" t="s">
        <v>71</v>
      </c>
      <c r="T74" s="31" t="s">
        <v>71</v>
      </c>
      <c r="U74" s="31" t="s">
        <v>71</v>
      </c>
      <c r="V74" s="31" t="s">
        <v>71</v>
      </c>
      <c r="W74" s="31"/>
      <c r="X74" s="31" t="s">
        <v>71</v>
      </c>
      <c r="Y74" s="31" t="s">
        <v>71</v>
      </c>
      <c r="Z74" s="31" t="s">
        <v>71</v>
      </c>
      <c r="AA74" s="31" t="s">
        <v>71</v>
      </c>
      <c r="AB74" s="31" t="s">
        <v>71</v>
      </c>
      <c r="AC74" s="31" t="s">
        <v>71</v>
      </c>
      <c r="AD74" s="31" t="s">
        <v>71</v>
      </c>
      <c r="AE74" s="31" t="s">
        <v>71</v>
      </c>
      <c r="AF74" s="31" t="s">
        <v>71</v>
      </c>
      <c r="AG74" s="31" t="s">
        <v>71</v>
      </c>
      <c r="AH74" s="31" t="s">
        <v>71</v>
      </c>
      <c r="AI74" s="31" t="s">
        <v>71</v>
      </c>
      <c r="AJ74" s="31" t="s">
        <v>71</v>
      </c>
      <c r="AK74" s="31" t="s">
        <v>71</v>
      </c>
      <c r="AL74" s="31" t="s">
        <v>71</v>
      </c>
      <c r="AM74" s="31" t="s">
        <v>71</v>
      </c>
      <c r="AN74" s="31" t="s">
        <v>71</v>
      </c>
      <c r="AO74" s="31" t="s">
        <v>71</v>
      </c>
      <c r="AP74" s="31" t="s">
        <v>71</v>
      </c>
      <c r="AQ74" s="31" t="s">
        <v>71</v>
      </c>
      <c r="AR74" s="31" t="s">
        <v>71</v>
      </c>
      <c r="AS74" s="31" t="s">
        <v>71</v>
      </c>
      <c r="AT74" s="31" t="s">
        <v>71</v>
      </c>
      <c r="AU74" s="31" t="s">
        <v>71</v>
      </c>
      <c r="AV74" s="31" t="s">
        <v>71</v>
      </c>
      <c r="AW74" s="31" t="s">
        <v>71</v>
      </c>
      <c r="AX74" s="31" t="s">
        <v>71</v>
      </c>
      <c r="AY74" s="31" t="s">
        <v>71</v>
      </c>
      <c r="AZ74" s="31" t="s">
        <v>71</v>
      </c>
      <c r="BA74" s="31" t="s">
        <v>71</v>
      </c>
    </row>
    <row r="75" spans="1:53" ht="63" x14ac:dyDescent="0.25">
      <c r="A75" s="38" t="str">
        <f>'[1]1 2018 год'!A75</f>
        <v>1.3</v>
      </c>
      <c r="B75" s="39" t="str">
        <f>'[1]1 2018 год'!B75</f>
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</c>
      <c r="C75" s="40" t="str">
        <f>'[1]1 2018 год'!C75</f>
        <v>Г</v>
      </c>
      <c r="D75" s="31" t="s">
        <v>71</v>
      </c>
      <c r="E75" s="31" t="s">
        <v>71</v>
      </c>
      <c r="F75" s="31" t="s">
        <v>71</v>
      </c>
      <c r="G75" s="31" t="s">
        <v>71</v>
      </c>
      <c r="H75" s="31" t="s">
        <v>71</v>
      </c>
      <c r="I75" s="31" t="s">
        <v>71</v>
      </c>
      <c r="J75" s="31" t="s">
        <v>71</v>
      </c>
      <c r="K75" s="31" t="s">
        <v>71</v>
      </c>
      <c r="L75" s="31" t="s">
        <v>71</v>
      </c>
      <c r="M75" s="31"/>
      <c r="N75" s="31" t="s">
        <v>71</v>
      </c>
      <c r="O75" s="31" t="s">
        <v>71</v>
      </c>
      <c r="P75" s="31" t="s">
        <v>71</v>
      </c>
      <c r="Q75" s="31" t="s">
        <v>71</v>
      </c>
      <c r="R75" s="31" t="s">
        <v>71</v>
      </c>
      <c r="S75" s="31" t="s">
        <v>71</v>
      </c>
      <c r="T75" s="31" t="s">
        <v>71</v>
      </c>
      <c r="U75" s="31" t="s">
        <v>71</v>
      </c>
      <c r="V75" s="31" t="s">
        <v>71</v>
      </c>
      <c r="W75" s="31"/>
      <c r="X75" s="31" t="s">
        <v>71</v>
      </c>
      <c r="Y75" s="31" t="s">
        <v>71</v>
      </c>
      <c r="Z75" s="31" t="s">
        <v>71</v>
      </c>
      <c r="AA75" s="31" t="s">
        <v>71</v>
      </c>
      <c r="AB75" s="31" t="s">
        <v>71</v>
      </c>
      <c r="AC75" s="31" t="s">
        <v>71</v>
      </c>
      <c r="AD75" s="31" t="s">
        <v>71</v>
      </c>
      <c r="AE75" s="31" t="s">
        <v>71</v>
      </c>
      <c r="AF75" s="31" t="s">
        <v>71</v>
      </c>
      <c r="AG75" s="31" t="s">
        <v>71</v>
      </c>
      <c r="AH75" s="31" t="s">
        <v>71</v>
      </c>
      <c r="AI75" s="31" t="s">
        <v>71</v>
      </c>
      <c r="AJ75" s="31" t="s">
        <v>71</v>
      </c>
      <c r="AK75" s="31" t="s">
        <v>71</v>
      </c>
      <c r="AL75" s="31" t="s">
        <v>71</v>
      </c>
      <c r="AM75" s="31" t="s">
        <v>71</v>
      </c>
      <c r="AN75" s="31" t="s">
        <v>71</v>
      </c>
      <c r="AO75" s="31" t="s">
        <v>71</v>
      </c>
      <c r="AP75" s="31" t="s">
        <v>71</v>
      </c>
      <c r="AQ75" s="31" t="s">
        <v>71</v>
      </c>
      <c r="AR75" s="31" t="s">
        <v>71</v>
      </c>
      <c r="AS75" s="31" t="s">
        <v>71</v>
      </c>
      <c r="AT75" s="31" t="s">
        <v>71</v>
      </c>
      <c r="AU75" s="31" t="s">
        <v>71</v>
      </c>
      <c r="AV75" s="31" t="s">
        <v>71</v>
      </c>
      <c r="AW75" s="31" t="s">
        <v>71</v>
      </c>
      <c r="AX75" s="31" t="s">
        <v>71</v>
      </c>
      <c r="AY75" s="31" t="s">
        <v>71</v>
      </c>
      <c r="AZ75" s="31" t="s">
        <v>71</v>
      </c>
      <c r="BA75" s="31" t="s">
        <v>71</v>
      </c>
    </row>
    <row r="76" spans="1:53" ht="63" x14ac:dyDescent="0.25">
      <c r="A76" s="38" t="str">
        <f>'[1]1 2018 год'!A76</f>
        <v>1.3.1</v>
      </c>
      <c r="B76" s="39" t="str">
        <f>'[1]1 2018 год'!B76</f>
        <v>Инвестиционные проекты, предусмотренные схемой и программой развития Единой энергетической системы России, всего, в том числе:</v>
      </c>
      <c r="C76" s="40" t="str">
        <f>'[1]1 2018 год'!C76</f>
        <v>Г</v>
      </c>
      <c r="D76" s="31" t="s">
        <v>71</v>
      </c>
      <c r="E76" s="31" t="s">
        <v>71</v>
      </c>
      <c r="F76" s="31" t="s">
        <v>71</v>
      </c>
      <c r="G76" s="31" t="s">
        <v>71</v>
      </c>
      <c r="H76" s="31" t="s">
        <v>71</v>
      </c>
      <c r="I76" s="31" t="s">
        <v>71</v>
      </c>
      <c r="J76" s="31" t="s">
        <v>71</v>
      </c>
      <c r="K76" s="31" t="s">
        <v>71</v>
      </c>
      <c r="L76" s="31" t="s">
        <v>71</v>
      </c>
      <c r="M76" s="31"/>
      <c r="N76" s="31" t="s">
        <v>71</v>
      </c>
      <c r="O76" s="31" t="s">
        <v>71</v>
      </c>
      <c r="P76" s="31" t="s">
        <v>71</v>
      </c>
      <c r="Q76" s="31" t="s">
        <v>71</v>
      </c>
      <c r="R76" s="31" t="s">
        <v>71</v>
      </c>
      <c r="S76" s="31" t="s">
        <v>71</v>
      </c>
      <c r="T76" s="31" t="s">
        <v>71</v>
      </c>
      <c r="U76" s="31" t="s">
        <v>71</v>
      </c>
      <c r="V76" s="31" t="s">
        <v>71</v>
      </c>
      <c r="W76" s="31"/>
      <c r="X76" s="31" t="s">
        <v>71</v>
      </c>
      <c r="Y76" s="31" t="s">
        <v>71</v>
      </c>
      <c r="Z76" s="31" t="s">
        <v>71</v>
      </c>
      <c r="AA76" s="31" t="s">
        <v>71</v>
      </c>
      <c r="AB76" s="31" t="s">
        <v>71</v>
      </c>
      <c r="AC76" s="31" t="s">
        <v>71</v>
      </c>
      <c r="AD76" s="31" t="s">
        <v>71</v>
      </c>
      <c r="AE76" s="31" t="s">
        <v>71</v>
      </c>
      <c r="AF76" s="31" t="s">
        <v>71</v>
      </c>
      <c r="AG76" s="31" t="s">
        <v>71</v>
      </c>
      <c r="AH76" s="31" t="s">
        <v>71</v>
      </c>
      <c r="AI76" s="31" t="s">
        <v>71</v>
      </c>
      <c r="AJ76" s="31" t="s">
        <v>71</v>
      </c>
      <c r="AK76" s="31" t="s">
        <v>71</v>
      </c>
      <c r="AL76" s="31" t="s">
        <v>71</v>
      </c>
      <c r="AM76" s="31" t="s">
        <v>71</v>
      </c>
      <c r="AN76" s="31" t="s">
        <v>71</v>
      </c>
      <c r="AO76" s="31" t="s">
        <v>71</v>
      </c>
      <c r="AP76" s="31" t="s">
        <v>71</v>
      </c>
      <c r="AQ76" s="31" t="s">
        <v>71</v>
      </c>
      <c r="AR76" s="31" t="s">
        <v>71</v>
      </c>
      <c r="AS76" s="31" t="s">
        <v>71</v>
      </c>
      <c r="AT76" s="31" t="s">
        <v>71</v>
      </c>
      <c r="AU76" s="31" t="s">
        <v>71</v>
      </c>
      <c r="AV76" s="31" t="s">
        <v>71</v>
      </c>
      <c r="AW76" s="31" t="s">
        <v>71</v>
      </c>
      <c r="AX76" s="31" t="s">
        <v>71</v>
      </c>
      <c r="AY76" s="31" t="s">
        <v>71</v>
      </c>
      <c r="AZ76" s="31" t="s">
        <v>71</v>
      </c>
      <c r="BA76" s="31" t="s">
        <v>71</v>
      </c>
    </row>
    <row r="77" spans="1:53" ht="63" x14ac:dyDescent="0.25">
      <c r="A77" s="38" t="str">
        <f>'[1]1 2018 год'!A77</f>
        <v>1.3.2</v>
      </c>
      <c r="B77" s="39" t="str">
        <f>'[1]1 2018 год'!B77</f>
        <v>Инвестиционные проекты, предусмотренные схемой и программой развития субъекта Российской Федерации, всего, в том числе:</v>
      </c>
      <c r="C77" s="40" t="str">
        <f>'[1]1 2018 год'!C77</f>
        <v>Г</v>
      </c>
      <c r="D77" s="31" t="s">
        <v>71</v>
      </c>
      <c r="E77" s="31" t="s">
        <v>71</v>
      </c>
      <c r="F77" s="31" t="s">
        <v>71</v>
      </c>
      <c r="G77" s="31" t="s">
        <v>71</v>
      </c>
      <c r="H77" s="31" t="s">
        <v>71</v>
      </c>
      <c r="I77" s="31" t="s">
        <v>71</v>
      </c>
      <c r="J77" s="31" t="s">
        <v>71</v>
      </c>
      <c r="K77" s="31" t="s">
        <v>71</v>
      </c>
      <c r="L77" s="31" t="s">
        <v>71</v>
      </c>
      <c r="M77" s="31"/>
      <c r="N77" s="31" t="s">
        <v>71</v>
      </c>
      <c r="O77" s="31" t="s">
        <v>71</v>
      </c>
      <c r="P77" s="31" t="s">
        <v>71</v>
      </c>
      <c r="Q77" s="31" t="s">
        <v>71</v>
      </c>
      <c r="R77" s="31" t="s">
        <v>71</v>
      </c>
      <c r="S77" s="31" t="s">
        <v>71</v>
      </c>
      <c r="T77" s="31" t="s">
        <v>71</v>
      </c>
      <c r="U77" s="31" t="s">
        <v>71</v>
      </c>
      <c r="V77" s="31" t="s">
        <v>71</v>
      </c>
      <c r="W77" s="31"/>
      <c r="X77" s="31" t="s">
        <v>71</v>
      </c>
      <c r="Y77" s="31" t="s">
        <v>71</v>
      </c>
      <c r="Z77" s="31" t="s">
        <v>71</v>
      </c>
      <c r="AA77" s="31" t="s">
        <v>71</v>
      </c>
      <c r="AB77" s="31" t="s">
        <v>71</v>
      </c>
      <c r="AC77" s="31" t="s">
        <v>71</v>
      </c>
      <c r="AD77" s="31" t="s">
        <v>71</v>
      </c>
      <c r="AE77" s="31" t="s">
        <v>71</v>
      </c>
      <c r="AF77" s="31" t="s">
        <v>71</v>
      </c>
      <c r="AG77" s="31" t="s">
        <v>71</v>
      </c>
      <c r="AH77" s="31" t="s">
        <v>71</v>
      </c>
      <c r="AI77" s="31" t="s">
        <v>71</v>
      </c>
      <c r="AJ77" s="31" t="s">
        <v>71</v>
      </c>
      <c r="AK77" s="31" t="s">
        <v>71</v>
      </c>
      <c r="AL77" s="31" t="s">
        <v>71</v>
      </c>
      <c r="AM77" s="31" t="s">
        <v>71</v>
      </c>
      <c r="AN77" s="31" t="s">
        <v>71</v>
      </c>
      <c r="AO77" s="31" t="s">
        <v>71</v>
      </c>
      <c r="AP77" s="31" t="s">
        <v>71</v>
      </c>
      <c r="AQ77" s="31" t="s">
        <v>71</v>
      </c>
      <c r="AR77" s="31" t="s">
        <v>71</v>
      </c>
      <c r="AS77" s="31" t="s">
        <v>71</v>
      </c>
      <c r="AT77" s="31" t="s">
        <v>71</v>
      </c>
      <c r="AU77" s="31" t="s">
        <v>71</v>
      </c>
      <c r="AV77" s="31" t="s">
        <v>71</v>
      </c>
      <c r="AW77" s="31" t="s">
        <v>71</v>
      </c>
      <c r="AX77" s="31" t="s">
        <v>71</v>
      </c>
      <c r="AY77" s="31" t="s">
        <v>71</v>
      </c>
      <c r="AZ77" s="31" t="s">
        <v>71</v>
      </c>
      <c r="BA77" s="31" t="s">
        <v>71</v>
      </c>
    </row>
    <row r="78" spans="1:53" ht="47.25" x14ac:dyDescent="0.25">
      <c r="A78" s="38" t="str">
        <f>'[1]1 2018 год'!A78</f>
        <v>1.4</v>
      </c>
      <c r="B78" s="39" t="str">
        <f>'[1]1 2018 год'!B78</f>
        <v>Прочее новое строительство объектов электросетевого хозяйства, всего, в том числе:</v>
      </c>
      <c r="C78" s="40" t="str">
        <f>'[1]1 2018 год'!C78</f>
        <v>Г</v>
      </c>
      <c r="D78" s="31" t="s">
        <v>71</v>
      </c>
      <c r="E78" s="31" t="s">
        <v>71</v>
      </c>
      <c r="F78" s="31" t="s">
        <v>71</v>
      </c>
      <c r="G78" s="31" t="s">
        <v>71</v>
      </c>
      <c r="H78" s="31" t="s">
        <v>71</v>
      </c>
      <c r="I78" s="31" t="s">
        <v>71</v>
      </c>
      <c r="J78" s="31" t="s">
        <v>71</v>
      </c>
      <c r="K78" s="31" t="s">
        <v>71</v>
      </c>
      <c r="L78" s="31" t="s">
        <v>71</v>
      </c>
      <c r="M78" s="31"/>
      <c r="N78" s="31" t="s">
        <v>71</v>
      </c>
      <c r="O78" s="31" t="s">
        <v>71</v>
      </c>
      <c r="P78" s="31" t="s">
        <v>71</v>
      </c>
      <c r="Q78" s="31" t="s">
        <v>71</v>
      </c>
      <c r="R78" s="31" t="s">
        <v>71</v>
      </c>
      <c r="S78" s="31" t="s">
        <v>71</v>
      </c>
      <c r="T78" s="31" t="s">
        <v>71</v>
      </c>
      <c r="U78" s="31" t="s">
        <v>71</v>
      </c>
      <c r="V78" s="31" t="s">
        <v>71</v>
      </c>
      <c r="W78" s="31"/>
      <c r="X78" s="31" t="s">
        <v>71</v>
      </c>
      <c r="Y78" s="31" t="s">
        <v>71</v>
      </c>
      <c r="Z78" s="31" t="s">
        <v>71</v>
      </c>
      <c r="AA78" s="31" t="s">
        <v>71</v>
      </c>
      <c r="AB78" s="31" t="s">
        <v>71</v>
      </c>
      <c r="AC78" s="31" t="s">
        <v>71</v>
      </c>
      <c r="AD78" s="31" t="s">
        <v>71</v>
      </c>
      <c r="AE78" s="31" t="s">
        <v>71</v>
      </c>
      <c r="AF78" s="31" t="s">
        <v>71</v>
      </c>
      <c r="AG78" s="31" t="s">
        <v>71</v>
      </c>
      <c r="AH78" s="31" t="s">
        <v>71</v>
      </c>
      <c r="AI78" s="31" t="s">
        <v>71</v>
      </c>
      <c r="AJ78" s="31" t="s">
        <v>71</v>
      </c>
      <c r="AK78" s="31" t="s">
        <v>71</v>
      </c>
      <c r="AL78" s="31" t="s">
        <v>71</v>
      </c>
      <c r="AM78" s="31" t="s">
        <v>71</v>
      </c>
      <c r="AN78" s="31" t="s">
        <v>71</v>
      </c>
      <c r="AO78" s="31" t="s">
        <v>71</v>
      </c>
      <c r="AP78" s="31" t="s">
        <v>71</v>
      </c>
      <c r="AQ78" s="31" t="s">
        <v>71</v>
      </c>
      <c r="AR78" s="31" t="s">
        <v>71</v>
      </c>
      <c r="AS78" s="31" t="s">
        <v>71</v>
      </c>
      <c r="AT78" s="31" t="s">
        <v>71</v>
      </c>
      <c r="AU78" s="31" t="s">
        <v>71</v>
      </c>
      <c r="AV78" s="31" t="s">
        <v>71</v>
      </c>
      <c r="AW78" s="31" t="s">
        <v>71</v>
      </c>
      <c r="AX78" s="31" t="s">
        <v>71</v>
      </c>
      <c r="AY78" s="31" t="s">
        <v>71</v>
      </c>
      <c r="AZ78" s="31" t="s">
        <v>71</v>
      </c>
      <c r="BA78" s="31" t="s">
        <v>71</v>
      </c>
    </row>
    <row r="79" spans="1:53" ht="47.25" x14ac:dyDescent="0.25">
      <c r="A79" s="38" t="str">
        <f>'[1]1 2018 год'!A79</f>
        <v>1.5</v>
      </c>
      <c r="B79" s="39" t="str">
        <f>'[1]1 2018 год'!B79</f>
        <v>Покупка земельных участков для целей реализации инвестиционных проектов, всего, в том числе:</v>
      </c>
      <c r="C79" s="40" t="str">
        <f>'[1]1 2018 год'!C79</f>
        <v>Г</v>
      </c>
      <c r="D79" s="31" t="s">
        <v>71</v>
      </c>
      <c r="E79" s="31" t="s">
        <v>71</v>
      </c>
      <c r="F79" s="31" t="s">
        <v>71</v>
      </c>
      <c r="G79" s="31" t="s">
        <v>71</v>
      </c>
      <c r="H79" s="31" t="s">
        <v>71</v>
      </c>
      <c r="I79" s="31" t="s">
        <v>71</v>
      </c>
      <c r="J79" s="31" t="s">
        <v>71</v>
      </c>
      <c r="K79" s="31" t="s">
        <v>71</v>
      </c>
      <c r="L79" s="31" t="s">
        <v>71</v>
      </c>
      <c r="M79" s="31"/>
      <c r="N79" s="31" t="s">
        <v>71</v>
      </c>
      <c r="O79" s="31" t="s">
        <v>71</v>
      </c>
      <c r="P79" s="31" t="s">
        <v>71</v>
      </c>
      <c r="Q79" s="31" t="s">
        <v>71</v>
      </c>
      <c r="R79" s="31" t="s">
        <v>71</v>
      </c>
      <c r="S79" s="31" t="s">
        <v>71</v>
      </c>
      <c r="T79" s="31" t="s">
        <v>71</v>
      </c>
      <c r="U79" s="31" t="s">
        <v>71</v>
      </c>
      <c r="V79" s="31" t="s">
        <v>71</v>
      </c>
      <c r="W79" s="31"/>
      <c r="X79" s="31" t="s">
        <v>71</v>
      </c>
      <c r="Y79" s="31" t="s">
        <v>71</v>
      </c>
      <c r="Z79" s="31" t="s">
        <v>71</v>
      </c>
      <c r="AA79" s="31" t="s">
        <v>71</v>
      </c>
      <c r="AB79" s="31" t="s">
        <v>71</v>
      </c>
      <c r="AC79" s="31" t="s">
        <v>71</v>
      </c>
      <c r="AD79" s="31" t="s">
        <v>71</v>
      </c>
      <c r="AE79" s="31" t="s">
        <v>71</v>
      </c>
      <c r="AF79" s="31" t="s">
        <v>71</v>
      </c>
      <c r="AG79" s="31" t="s">
        <v>71</v>
      </c>
      <c r="AH79" s="31" t="s">
        <v>71</v>
      </c>
      <c r="AI79" s="31" t="s">
        <v>71</v>
      </c>
      <c r="AJ79" s="31" t="s">
        <v>71</v>
      </c>
      <c r="AK79" s="31" t="s">
        <v>71</v>
      </c>
      <c r="AL79" s="31" t="s">
        <v>71</v>
      </c>
      <c r="AM79" s="31" t="s">
        <v>71</v>
      </c>
      <c r="AN79" s="31" t="s">
        <v>71</v>
      </c>
      <c r="AO79" s="31" t="s">
        <v>71</v>
      </c>
      <c r="AP79" s="31" t="s">
        <v>71</v>
      </c>
      <c r="AQ79" s="31" t="s">
        <v>71</v>
      </c>
      <c r="AR79" s="31" t="s">
        <v>71</v>
      </c>
      <c r="AS79" s="31" t="s">
        <v>71</v>
      </c>
      <c r="AT79" s="31" t="s">
        <v>71</v>
      </c>
      <c r="AU79" s="31" t="s">
        <v>71</v>
      </c>
      <c r="AV79" s="31" t="s">
        <v>71</v>
      </c>
      <c r="AW79" s="31" t="s">
        <v>71</v>
      </c>
      <c r="AX79" s="31" t="s">
        <v>71</v>
      </c>
      <c r="AY79" s="31" t="s">
        <v>71</v>
      </c>
      <c r="AZ79" s="31" t="s">
        <v>71</v>
      </c>
      <c r="BA79" s="31" t="s">
        <v>71</v>
      </c>
    </row>
    <row r="80" spans="1:53" ht="31.5" x14ac:dyDescent="0.25">
      <c r="A80" s="38" t="str">
        <f>'[1]1 2018 год'!A80</f>
        <v>1.6</v>
      </c>
      <c r="B80" s="39" t="str">
        <f>'[1]1 2018 год'!B80</f>
        <v>Прочие инвестиционные проекты, всего, в том числе:</v>
      </c>
      <c r="C80" s="40" t="str">
        <f>'[1]1 2018 год'!C80</f>
        <v>Г</v>
      </c>
      <c r="D80" s="31" t="s">
        <v>71</v>
      </c>
      <c r="E80" s="31" t="s">
        <v>71</v>
      </c>
      <c r="F80" s="31" t="s">
        <v>71</v>
      </c>
      <c r="G80" s="31" t="s">
        <v>71</v>
      </c>
      <c r="H80" s="31" t="s">
        <v>71</v>
      </c>
      <c r="I80" s="31" t="s">
        <v>71</v>
      </c>
      <c r="J80" s="31" t="s">
        <v>71</v>
      </c>
      <c r="K80" s="31" t="s">
        <v>71</v>
      </c>
      <c r="L80" s="31" t="s">
        <v>71</v>
      </c>
      <c r="M80" s="31"/>
      <c r="N80" s="31" t="s">
        <v>71</v>
      </c>
      <c r="O80" s="31" t="s">
        <v>71</v>
      </c>
      <c r="P80" s="31" t="s">
        <v>71</v>
      </c>
      <c r="Q80" s="31" t="s">
        <v>71</v>
      </c>
      <c r="R80" s="31" t="s">
        <v>71</v>
      </c>
      <c r="S80" s="31" t="s">
        <v>71</v>
      </c>
      <c r="T80" s="31" t="s">
        <v>71</v>
      </c>
      <c r="U80" s="31" t="s">
        <v>71</v>
      </c>
      <c r="V80" s="31" t="s">
        <v>71</v>
      </c>
      <c r="W80" s="31"/>
      <c r="X80" s="31" t="s">
        <v>71</v>
      </c>
      <c r="Y80" s="31" t="s">
        <v>71</v>
      </c>
      <c r="Z80" s="31" t="s">
        <v>71</v>
      </c>
      <c r="AA80" s="31" t="s">
        <v>71</v>
      </c>
      <c r="AB80" s="31" t="s">
        <v>71</v>
      </c>
      <c r="AC80" s="31" t="s">
        <v>71</v>
      </c>
      <c r="AD80" s="31" t="s">
        <v>71</v>
      </c>
      <c r="AE80" s="31" t="s">
        <v>71</v>
      </c>
      <c r="AF80" s="31" t="s">
        <v>71</v>
      </c>
      <c r="AG80" s="31" t="s">
        <v>71</v>
      </c>
      <c r="AH80" s="31" t="s">
        <v>71</v>
      </c>
      <c r="AI80" s="31" t="s">
        <v>71</v>
      </c>
      <c r="AJ80" s="31" t="s">
        <v>71</v>
      </c>
      <c r="AK80" s="31" t="s">
        <v>71</v>
      </c>
      <c r="AL80" s="31" t="s">
        <v>71</v>
      </c>
      <c r="AM80" s="31" t="s">
        <v>71</v>
      </c>
      <c r="AN80" s="31" t="s">
        <v>71</v>
      </c>
      <c r="AO80" s="31" t="s">
        <v>71</v>
      </c>
      <c r="AP80" s="31" t="s">
        <v>71</v>
      </c>
      <c r="AQ80" s="31" t="s">
        <v>71</v>
      </c>
      <c r="AR80" s="31" t="s">
        <v>71</v>
      </c>
      <c r="AS80" s="31" t="s">
        <v>71</v>
      </c>
      <c r="AT80" s="31" t="s">
        <v>71</v>
      </c>
      <c r="AU80" s="31" t="s">
        <v>71</v>
      </c>
      <c r="AV80" s="31" t="s">
        <v>71</v>
      </c>
      <c r="AW80" s="31" t="s">
        <v>71</v>
      </c>
      <c r="AX80" s="31" t="s">
        <v>71</v>
      </c>
      <c r="AY80" s="31" t="s">
        <v>71</v>
      </c>
      <c r="AZ80" s="31" t="s">
        <v>71</v>
      </c>
      <c r="BA80" s="31" t="s">
        <v>71</v>
      </c>
    </row>
    <row r="81" spans="1:5" x14ac:dyDescent="0.25">
      <c r="A81" s="60"/>
    </row>
    <row r="82" spans="1:5" x14ac:dyDescent="0.25">
      <c r="A82" s="60"/>
    </row>
    <row r="83" spans="1:5" x14ac:dyDescent="0.25">
      <c r="A83" s="60"/>
    </row>
    <row r="84" spans="1:5" x14ac:dyDescent="0.25">
      <c r="A84" s="60"/>
    </row>
    <row r="85" spans="1:5" x14ac:dyDescent="0.25">
      <c r="A85" s="60"/>
      <c r="E85" s="61" t="s">
        <v>85</v>
      </c>
    </row>
    <row r="86" spans="1:5" x14ac:dyDescent="0.25">
      <c r="A86" s="60"/>
    </row>
    <row r="87" spans="1:5" x14ac:dyDescent="0.25">
      <c r="A87" s="60"/>
    </row>
    <row r="88" spans="1:5" x14ac:dyDescent="0.25">
      <c r="A88" s="60"/>
    </row>
    <row r="89" spans="1:5" x14ac:dyDescent="0.25">
      <c r="A89" s="60"/>
    </row>
    <row r="90" spans="1:5" x14ac:dyDescent="0.25">
      <c r="A90" s="60"/>
    </row>
    <row r="91" spans="1:5" x14ac:dyDescent="0.25">
      <c r="A91" s="60"/>
    </row>
    <row r="92" spans="1:5" x14ac:dyDescent="0.25">
      <c r="A92" s="60"/>
    </row>
    <row r="93" spans="1:5" x14ac:dyDescent="0.25">
      <c r="A93" s="60"/>
    </row>
    <row r="94" spans="1:5" x14ac:dyDescent="0.25">
      <c r="A94" s="60"/>
    </row>
    <row r="95" spans="1:5" x14ac:dyDescent="0.25">
      <c r="A95" s="60"/>
    </row>
    <row r="96" spans="1:5" x14ac:dyDescent="0.25">
      <c r="A96" s="60"/>
    </row>
    <row r="97" spans="1:1" x14ac:dyDescent="0.25">
      <c r="A97" s="60"/>
    </row>
    <row r="98" spans="1:1" x14ac:dyDescent="0.25">
      <c r="A98" s="60"/>
    </row>
    <row r="99" spans="1:1" x14ac:dyDescent="0.25">
      <c r="A99" s="60"/>
    </row>
    <row r="100" spans="1:1" x14ac:dyDescent="0.25">
      <c r="A100" s="60"/>
    </row>
    <row r="101" spans="1:1" x14ac:dyDescent="0.25">
      <c r="A101" s="60"/>
    </row>
    <row r="102" spans="1:1" x14ac:dyDescent="0.25">
      <c r="A102" s="60"/>
    </row>
    <row r="103" spans="1:1" x14ac:dyDescent="0.25">
      <c r="A103" s="60"/>
    </row>
    <row r="104" spans="1:1" x14ac:dyDescent="0.25">
      <c r="A104" s="60"/>
    </row>
    <row r="105" spans="1:1" x14ac:dyDescent="0.25">
      <c r="A105" s="60"/>
    </row>
    <row r="106" spans="1:1" x14ac:dyDescent="0.25">
      <c r="A106" s="60"/>
    </row>
    <row r="107" spans="1:1" x14ac:dyDescent="0.25">
      <c r="A107" s="60"/>
    </row>
    <row r="108" spans="1:1" x14ac:dyDescent="0.25">
      <c r="A108" s="60"/>
    </row>
    <row r="109" spans="1:1" x14ac:dyDescent="0.25">
      <c r="A109" s="60"/>
    </row>
    <row r="110" spans="1:1" x14ac:dyDescent="0.25">
      <c r="A110" s="60"/>
    </row>
    <row r="111" spans="1:1" x14ac:dyDescent="0.25">
      <c r="A111" s="60"/>
    </row>
    <row r="112" spans="1:1" x14ac:dyDescent="0.25">
      <c r="A112" s="60"/>
    </row>
    <row r="113" spans="1:1" x14ac:dyDescent="0.25">
      <c r="A113" s="60"/>
    </row>
    <row r="114" spans="1:1" x14ac:dyDescent="0.25">
      <c r="A114" s="60"/>
    </row>
    <row r="115" spans="1:1" x14ac:dyDescent="0.25">
      <c r="A115" s="60"/>
    </row>
    <row r="116" spans="1:1" x14ac:dyDescent="0.25">
      <c r="A116" s="60"/>
    </row>
    <row r="117" spans="1:1" x14ac:dyDescent="0.25">
      <c r="A117" s="60"/>
    </row>
    <row r="118" spans="1:1" x14ac:dyDescent="0.25">
      <c r="A118" s="60"/>
    </row>
    <row r="119" spans="1:1" x14ac:dyDescent="0.25">
      <c r="A119" s="60"/>
    </row>
    <row r="120" spans="1:1" x14ac:dyDescent="0.25">
      <c r="A120" s="60"/>
    </row>
    <row r="121" spans="1:1" x14ac:dyDescent="0.25">
      <c r="A121" s="60"/>
    </row>
    <row r="122" spans="1:1" x14ac:dyDescent="0.25">
      <c r="A122" s="60"/>
    </row>
    <row r="123" spans="1:1" x14ac:dyDescent="0.25">
      <c r="A123" s="60"/>
    </row>
    <row r="124" spans="1:1" x14ac:dyDescent="0.25">
      <c r="A124" s="60"/>
    </row>
    <row r="125" spans="1:1" x14ac:dyDescent="0.25">
      <c r="A125" s="60"/>
    </row>
    <row r="126" spans="1:1" x14ac:dyDescent="0.25">
      <c r="A126" s="60"/>
    </row>
    <row r="127" spans="1:1" x14ac:dyDescent="0.25">
      <c r="A127" s="60"/>
    </row>
    <row r="128" spans="1:1" x14ac:dyDescent="0.25">
      <c r="A128" s="60"/>
    </row>
    <row r="129" spans="1:1" x14ac:dyDescent="0.25">
      <c r="A129" s="60"/>
    </row>
    <row r="130" spans="1:1" x14ac:dyDescent="0.25">
      <c r="A130" s="60"/>
    </row>
    <row r="131" spans="1:1" x14ac:dyDescent="0.25">
      <c r="A131" s="60"/>
    </row>
    <row r="132" spans="1:1" x14ac:dyDescent="0.25">
      <c r="A132" s="60"/>
    </row>
    <row r="133" spans="1:1" x14ac:dyDescent="0.25">
      <c r="A133" s="60"/>
    </row>
    <row r="134" spans="1:1" x14ac:dyDescent="0.25">
      <c r="A134" s="60"/>
    </row>
    <row r="135" spans="1:1" x14ac:dyDescent="0.25">
      <c r="A135" s="60"/>
    </row>
    <row r="136" spans="1:1" x14ac:dyDescent="0.25">
      <c r="A136" s="60"/>
    </row>
    <row r="137" spans="1:1" x14ac:dyDescent="0.25">
      <c r="A137" s="60"/>
    </row>
    <row r="138" spans="1:1" x14ac:dyDescent="0.25">
      <c r="A138" s="60"/>
    </row>
    <row r="139" spans="1:1" x14ac:dyDescent="0.25">
      <c r="A139" s="60"/>
    </row>
    <row r="140" spans="1:1" x14ac:dyDescent="0.25">
      <c r="A140" s="60"/>
    </row>
    <row r="141" spans="1:1" x14ac:dyDescent="0.25">
      <c r="A141" s="60"/>
    </row>
    <row r="142" spans="1:1" x14ac:dyDescent="0.25">
      <c r="A142" s="60"/>
    </row>
    <row r="143" spans="1:1" x14ac:dyDescent="0.25">
      <c r="A143" s="60"/>
    </row>
    <row r="144" spans="1:1" x14ac:dyDescent="0.25">
      <c r="A144" s="60"/>
    </row>
    <row r="145" spans="1:1" x14ac:dyDescent="0.25">
      <c r="A145" s="60"/>
    </row>
    <row r="146" spans="1:1" x14ac:dyDescent="0.25">
      <c r="A146" s="60"/>
    </row>
    <row r="147" spans="1:1" x14ac:dyDescent="0.25">
      <c r="A147" s="60"/>
    </row>
    <row r="148" spans="1:1" x14ac:dyDescent="0.25">
      <c r="A148" s="60"/>
    </row>
    <row r="149" spans="1:1" x14ac:dyDescent="0.25">
      <c r="A149" s="60"/>
    </row>
    <row r="150" spans="1:1" x14ac:dyDescent="0.25">
      <c r="A150" s="60"/>
    </row>
    <row r="151" spans="1:1" x14ac:dyDescent="0.25">
      <c r="A151" s="60"/>
    </row>
    <row r="152" spans="1:1" x14ac:dyDescent="0.25">
      <c r="A152" s="60"/>
    </row>
    <row r="153" spans="1:1" x14ac:dyDescent="0.25">
      <c r="A153" s="60"/>
    </row>
    <row r="154" spans="1:1" x14ac:dyDescent="0.25">
      <c r="A154" s="60"/>
    </row>
    <row r="155" spans="1:1" x14ac:dyDescent="0.25">
      <c r="A155" s="60"/>
    </row>
    <row r="156" spans="1:1" x14ac:dyDescent="0.25">
      <c r="A156" s="60"/>
    </row>
    <row r="157" spans="1:1" x14ac:dyDescent="0.25">
      <c r="A157" s="60"/>
    </row>
    <row r="158" spans="1:1" x14ac:dyDescent="0.25">
      <c r="A158" s="60"/>
    </row>
    <row r="159" spans="1:1" x14ac:dyDescent="0.25">
      <c r="A159" s="60"/>
    </row>
    <row r="160" spans="1:1" x14ac:dyDescent="0.25">
      <c r="A160" s="60"/>
    </row>
    <row r="161" spans="1:1" x14ac:dyDescent="0.25">
      <c r="A161" s="60"/>
    </row>
    <row r="162" spans="1:1" x14ac:dyDescent="0.25">
      <c r="A162" s="60"/>
    </row>
    <row r="163" spans="1:1" x14ac:dyDescent="0.25">
      <c r="A163" s="60"/>
    </row>
    <row r="164" spans="1:1" x14ac:dyDescent="0.25">
      <c r="A164" s="60"/>
    </row>
    <row r="165" spans="1:1" x14ac:dyDescent="0.25">
      <c r="A165" s="60"/>
    </row>
    <row r="166" spans="1:1" x14ac:dyDescent="0.25">
      <c r="A166" s="60"/>
    </row>
    <row r="167" spans="1:1" x14ac:dyDescent="0.25">
      <c r="A167" s="60"/>
    </row>
    <row r="168" spans="1:1" x14ac:dyDescent="0.25">
      <c r="A168" s="60"/>
    </row>
    <row r="169" spans="1:1" x14ac:dyDescent="0.25">
      <c r="A169" s="60"/>
    </row>
    <row r="170" spans="1:1" x14ac:dyDescent="0.25">
      <c r="A170" s="60"/>
    </row>
    <row r="171" spans="1:1" x14ac:dyDescent="0.25">
      <c r="A171" s="60"/>
    </row>
    <row r="172" spans="1:1" x14ac:dyDescent="0.25">
      <c r="A172" s="60"/>
    </row>
    <row r="173" spans="1:1" x14ac:dyDescent="0.25">
      <c r="A173" s="60"/>
    </row>
    <row r="174" spans="1:1" x14ac:dyDescent="0.25">
      <c r="A174" s="60"/>
    </row>
    <row r="175" spans="1:1" x14ac:dyDescent="0.25">
      <c r="A175" s="60"/>
    </row>
    <row r="176" spans="1:1" x14ac:dyDescent="0.25">
      <c r="A176" s="60"/>
    </row>
    <row r="177" spans="1:1" x14ac:dyDescent="0.25">
      <c r="A177" s="60"/>
    </row>
    <row r="178" spans="1:1" x14ac:dyDescent="0.25">
      <c r="A178" s="60"/>
    </row>
    <row r="179" spans="1:1" x14ac:dyDescent="0.25">
      <c r="A179" s="60"/>
    </row>
    <row r="180" spans="1:1" x14ac:dyDescent="0.25">
      <c r="A180" s="60"/>
    </row>
    <row r="181" spans="1:1" x14ac:dyDescent="0.25">
      <c r="A181" s="60"/>
    </row>
    <row r="182" spans="1:1" x14ac:dyDescent="0.25">
      <c r="A182" s="60"/>
    </row>
    <row r="183" spans="1:1" x14ac:dyDescent="0.25">
      <c r="A183" s="60"/>
    </row>
    <row r="184" spans="1:1" x14ac:dyDescent="0.25">
      <c r="A184" s="60"/>
    </row>
    <row r="185" spans="1:1" x14ac:dyDescent="0.25">
      <c r="A185" s="60"/>
    </row>
    <row r="186" spans="1:1" x14ac:dyDescent="0.25">
      <c r="A186" s="60"/>
    </row>
    <row r="187" spans="1:1" x14ac:dyDescent="0.25">
      <c r="A187" s="60"/>
    </row>
    <row r="188" spans="1:1" x14ac:dyDescent="0.25">
      <c r="A188" s="60"/>
    </row>
    <row r="189" spans="1:1" x14ac:dyDescent="0.25">
      <c r="A189" s="60"/>
    </row>
    <row r="190" spans="1:1" x14ac:dyDescent="0.25">
      <c r="A190" s="60"/>
    </row>
    <row r="191" spans="1:1" x14ac:dyDescent="0.25">
      <c r="A191" s="60"/>
    </row>
    <row r="192" spans="1:1" x14ac:dyDescent="0.25">
      <c r="A192" s="60"/>
    </row>
    <row r="193" spans="1:1" x14ac:dyDescent="0.25">
      <c r="A193" s="60"/>
    </row>
    <row r="194" spans="1:1" x14ac:dyDescent="0.25">
      <c r="A194" s="60"/>
    </row>
    <row r="195" spans="1:1" x14ac:dyDescent="0.25">
      <c r="A195" s="60"/>
    </row>
    <row r="196" spans="1:1" x14ac:dyDescent="0.25">
      <c r="A196" s="60"/>
    </row>
    <row r="197" spans="1:1" x14ac:dyDescent="0.25">
      <c r="A197" s="60"/>
    </row>
    <row r="198" spans="1:1" x14ac:dyDescent="0.25">
      <c r="A198" s="60"/>
    </row>
    <row r="199" spans="1:1" x14ac:dyDescent="0.25">
      <c r="A199" s="60"/>
    </row>
    <row r="200" spans="1:1" x14ac:dyDescent="0.25">
      <c r="A200" s="60"/>
    </row>
    <row r="201" spans="1:1" x14ac:dyDescent="0.25">
      <c r="A201" s="60"/>
    </row>
    <row r="202" spans="1:1" x14ac:dyDescent="0.25">
      <c r="A202" s="60"/>
    </row>
    <row r="203" spans="1:1" x14ac:dyDescent="0.25">
      <c r="A203" s="60"/>
    </row>
    <row r="204" spans="1:1" x14ac:dyDescent="0.25">
      <c r="A204" s="60"/>
    </row>
    <row r="205" spans="1:1" x14ac:dyDescent="0.25">
      <c r="A205" s="60"/>
    </row>
    <row r="206" spans="1:1" x14ac:dyDescent="0.25">
      <c r="A206" s="60"/>
    </row>
    <row r="207" spans="1:1" x14ac:dyDescent="0.25">
      <c r="A207" s="60"/>
    </row>
    <row r="208" spans="1:1" x14ac:dyDescent="0.25">
      <c r="A208" s="60"/>
    </row>
    <row r="209" spans="1:1" x14ac:dyDescent="0.25">
      <c r="A209" s="60"/>
    </row>
    <row r="210" spans="1:1" x14ac:dyDescent="0.25">
      <c r="A210" s="60"/>
    </row>
    <row r="211" spans="1:1" x14ac:dyDescent="0.25">
      <c r="A211" s="60"/>
    </row>
    <row r="212" spans="1:1" x14ac:dyDescent="0.25">
      <c r="A212" s="60"/>
    </row>
    <row r="213" spans="1:1" x14ac:dyDescent="0.25">
      <c r="A213" s="60"/>
    </row>
    <row r="214" spans="1:1" x14ac:dyDescent="0.25">
      <c r="A214" s="60"/>
    </row>
    <row r="215" spans="1:1" x14ac:dyDescent="0.25">
      <c r="A215" s="60"/>
    </row>
    <row r="216" spans="1:1" x14ac:dyDescent="0.25">
      <c r="A216" s="60"/>
    </row>
    <row r="217" spans="1:1" x14ac:dyDescent="0.25">
      <c r="A217" s="60"/>
    </row>
    <row r="218" spans="1:1" x14ac:dyDescent="0.25">
      <c r="A218" s="60"/>
    </row>
    <row r="219" spans="1:1" x14ac:dyDescent="0.25">
      <c r="A219" s="60"/>
    </row>
    <row r="220" spans="1:1" x14ac:dyDescent="0.25">
      <c r="A220" s="60"/>
    </row>
    <row r="221" spans="1:1" x14ac:dyDescent="0.25">
      <c r="A221" s="60"/>
    </row>
    <row r="222" spans="1:1" x14ac:dyDescent="0.25">
      <c r="A222" s="60"/>
    </row>
    <row r="223" spans="1:1" x14ac:dyDescent="0.25">
      <c r="A223" s="60"/>
    </row>
    <row r="224" spans="1:1" x14ac:dyDescent="0.25">
      <c r="A224" s="60"/>
    </row>
    <row r="225" spans="1:1" x14ac:dyDescent="0.25">
      <c r="A225" s="60"/>
    </row>
    <row r="226" spans="1:1" x14ac:dyDescent="0.25">
      <c r="A226" s="60"/>
    </row>
    <row r="227" spans="1:1" x14ac:dyDescent="0.25">
      <c r="A227" s="60"/>
    </row>
    <row r="228" spans="1:1" x14ac:dyDescent="0.25">
      <c r="A228" s="60"/>
    </row>
    <row r="229" spans="1:1" x14ac:dyDescent="0.25">
      <c r="A229" s="60"/>
    </row>
    <row r="230" spans="1:1" x14ac:dyDescent="0.25">
      <c r="A230" s="60"/>
    </row>
    <row r="231" spans="1:1" x14ac:dyDescent="0.25">
      <c r="A231" s="60"/>
    </row>
    <row r="232" spans="1:1" x14ac:dyDescent="0.25">
      <c r="A232" s="60"/>
    </row>
    <row r="233" spans="1:1" x14ac:dyDescent="0.25">
      <c r="A233" s="60"/>
    </row>
    <row r="234" spans="1:1" x14ac:dyDescent="0.25">
      <c r="A234" s="60"/>
    </row>
    <row r="235" spans="1:1" x14ac:dyDescent="0.25">
      <c r="A235" s="60"/>
    </row>
    <row r="236" spans="1:1" x14ac:dyDescent="0.25">
      <c r="A236" s="60"/>
    </row>
    <row r="237" spans="1:1" x14ac:dyDescent="0.25">
      <c r="A237" s="60"/>
    </row>
    <row r="238" spans="1:1" x14ac:dyDescent="0.25">
      <c r="A238" s="60"/>
    </row>
    <row r="239" spans="1:1" x14ac:dyDescent="0.25">
      <c r="A239" s="60"/>
    </row>
    <row r="240" spans="1:1" x14ac:dyDescent="0.25">
      <c r="A240" s="60"/>
    </row>
    <row r="241" spans="1:1" x14ac:dyDescent="0.25">
      <c r="A241" s="60"/>
    </row>
    <row r="242" spans="1:1" x14ac:dyDescent="0.25">
      <c r="A242" s="60"/>
    </row>
    <row r="243" spans="1:1" x14ac:dyDescent="0.25">
      <c r="A243" s="60"/>
    </row>
    <row r="244" spans="1:1" x14ac:dyDescent="0.25">
      <c r="A244" s="60"/>
    </row>
    <row r="245" spans="1:1" x14ac:dyDescent="0.25">
      <c r="A245" s="60"/>
    </row>
    <row r="246" spans="1:1" x14ac:dyDescent="0.25">
      <c r="A246" s="60"/>
    </row>
    <row r="247" spans="1:1" x14ac:dyDescent="0.25">
      <c r="A247" s="60"/>
    </row>
    <row r="248" spans="1:1" x14ac:dyDescent="0.25">
      <c r="A248" s="60"/>
    </row>
    <row r="249" spans="1:1" x14ac:dyDescent="0.25">
      <c r="A249" s="60"/>
    </row>
    <row r="250" spans="1:1" x14ac:dyDescent="0.25">
      <c r="A250" s="60"/>
    </row>
    <row r="251" spans="1:1" x14ac:dyDescent="0.25">
      <c r="A251" s="60"/>
    </row>
    <row r="252" spans="1:1" x14ac:dyDescent="0.25">
      <c r="A252" s="60"/>
    </row>
    <row r="253" spans="1:1" x14ac:dyDescent="0.25">
      <c r="A253" s="60"/>
    </row>
    <row r="254" spans="1:1" x14ac:dyDescent="0.25">
      <c r="A254" s="60"/>
    </row>
    <row r="255" spans="1:1" x14ac:dyDescent="0.25">
      <c r="A255" s="60"/>
    </row>
    <row r="256" spans="1:1" x14ac:dyDescent="0.25">
      <c r="A256" s="60"/>
    </row>
    <row r="257" spans="1:1" x14ac:dyDescent="0.25">
      <c r="A257" s="60"/>
    </row>
    <row r="258" spans="1:1" x14ac:dyDescent="0.25">
      <c r="A258" s="60"/>
    </row>
    <row r="259" spans="1:1" x14ac:dyDescent="0.25">
      <c r="A259" s="60"/>
    </row>
    <row r="260" spans="1:1" x14ac:dyDescent="0.25">
      <c r="A260" s="60"/>
    </row>
    <row r="261" spans="1:1" x14ac:dyDescent="0.25">
      <c r="A261" s="60"/>
    </row>
    <row r="262" spans="1:1" x14ac:dyDescent="0.25">
      <c r="A262" s="60"/>
    </row>
    <row r="263" spans="1:1" x14ac:dyDescent="0.25">
      <c r="A263" s="60"/>
    </row>
    <row r="264" spans="1:1" x14ac:dyDescent="0.25">
      <c r="A264" s="60"/>
    </row>
    <row r="265" spans="1:1" x14ac:dyDescent="0.25">
      <c r="A265" s="60"/>
    </row>
    <row r="266" spans="1:1" x14ac:dyDescent="0.25">
      <c r="A266" s="60"/>
    </row>
    <row r="267" spans="1:1" x14ac:dyDescent="0.25">
      <c r="A267" s="60"/>
    </row>
  </sheetData>
  <mergeCells count="24">
    <mergeCell ref="C15:C18"/>
    <mergeCell ref="O17:W17"/>
    <mergeCell ref="N16:W16"/>
    <mergeCell ref="D16:M16"/>
    <mergeCell ref="E17:M17"/>
    <mergeCell ref="D15:BA15"/>
    <mergeCell ref="AR16:BA16"/>
    <mergeCell ref="AS17:BA17"/>
    <mergeCell ref="AI17:AQ17"/>
    <mergeCell ref="AH16:AQ16"/>
    <mergeCell ref="A10:AZ10"/>
    <mergeCell ref="AS2:AZ2"/>
    <mergeCell ref="A4:AZ4"/>
    <mergeCell ref="A5:AZ5"/>
    <mergeCell ref="N7:AH7"/>
    <mergeCell ref="N8:AH8"/>
    <mergeCell ref="X16:AG16"/>
    <mergeCell ref="Y17:AG17"/>
    <mergeCell ref="E12:R12"/>
    <mergeCell ref="S12:AH12"/>
    <mergeCell ref="S13:AH13"/>
    <mergeCell ref="A14:AZ14"/>
    <mergeCell ref="A15:A18"/>
    <mergeCell ref="B15:B18"/>
  </mergeCells>
  <pageMargins left="0.70866141732283472" right="0.70866141732283472" top="0.74803149606299213" bottom="0.74803149606299213" header="0.31496062992125984" footer="0.31496062992125984"/>
  <pageSetup paperSize="8" scale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5 2018</vt:lpstr>
      <vt:lpstr>'5 2018'!Область_печати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Дергач Виктория Владимировна</dc:creator>
  <cp:lastModifiedBy>Дергач Виктория Владимировна</cp:lastModifiedBy>
  <dcterms:created xsi:type="dcterms:W3CDTF">2017-08-09T11:57:17Z</dcterms:created>
  <dcterms:modified xsi:type="dcterms:W3CDTF">2018-02-27T08:44:43Z</dcterms:modified>
</cp:coreProperties>
</file>