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4квПп" sheetId="1" r:id="rId1"/>
  </sheets>
  <externalReferences>
    <externalReference r:id="rId2"/>
  </externalReferences>
  <definedNames>
    <definedName name="Z_500C2F4F_1743_499A_A051_20565DBF52B2_.wvu.PrintArea" localSheetId="0" hidden="1">'14квПп'!$A$1:$AT$84</definedName>
    <definedName name="_xlnm.Print_Area" localSheetId="0">'14квПп'!$A$1:$AT$86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C64" i="1"/>
  <c r="B64" i="1"/>
  <c r="A64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63" i="1"/>
  <c r="B63" i="1"/>
  <c r="A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62" i="1"/>
  <c r="B62" i="1"/>
  <c r="A62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B61" i="1"/>
  <c r="A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C60" i="1"/>
  <c r="B60" i="1"/>
  <c r="A60" i="1"/>
  <c r="R59" i="1"/>
  <c r="R56" i="1" s="1"/>
  <c r="R54" i="1" s="1"/>
  <c r="Q59" i="1"/>
  <c r="P59" i="1"/>
  <c r="O59" i="1"/>
  <c r="N59" i="1"/>
  <c r="N56" i="1" s="1"/>
  <c r="N54" i="1" s="1"/>
  <c r="M59" i="1"/>
  <c r="L59" i="1"/>
  <c r="K59" i="1"/>
  <c r="J59" i="1"/>
  <c r="J56" i="1" s="1"/>
  <c r="J54" i="1" s="1"/>
  <c r="I59" i="1"/>
  <c r="H59" i="1"/>
  <c r="G59" i="1"/>
  <c r="F59" i="1"/>
  <c r="F56" i="1" s="1"/>
  <c r="F54" i="1" s="1"/>
  <c r="E59" i="1"/>
  <c r="C59" i="1"/>
  <c r="B59" i="1"/>
  <c r="A59" i="1"/>
  <c r="R58" i="1"/>
  <c r="Q58" i="1"/>
  <c r="P58" i="1"/>
  <c r="O58" i="1"/>
  <c r="O56" i="1" s="1"/>
  <c r="O54" i="1" s="1"/>
  <c r="N58" i="1"/>
  <c r="M58" i="1"/>
  <c r="L58" i="1"/>
  <c r="K58" i="1"/>
  <c r="K56" i="1" s="1"/>
  <c r="K54" i="1" s="1"/>
  <c r="J58" i="1"/>
  <c r="I58" i="1"/>
  <c r="H58" i="1"/>
  <c r="G58" i="1"/>
  <c r="G56" i="1" s="1"/>
  <c r="G54" i="1" s="1"/>
  <c r="F58" i="1"/>
  <c r="E58" i="1"/>
  <c r="C58" i="1"/>
  <c r="B58" i="1"/>
  <c r="A58" i="1"/>
  <c r="R57" i="1"/>
  <c r="Q57" i="1"/>
  <c r="P57" i="1"/>
  <c r="P56" i="1" s="1"/>
  <c r="P54" i="1" s="1"/>
  <c r="P49" i="1" s="1"/>
  <c r="P23" i="1" s="1"/>
  <c r="P21" i="1" s="1"/>
  <c r="O57" i="1"/>
  <c r="N57" i="1"/>
  <c r="M57" i="1"/>
  <c r="L57" i="1"/>
  <c r="L56" i="1" s="1"/>
  <c r="L54" i="1" s="1"/>
  <c r="L49" i="1" s="1"/>
  <c r="L23" i="1" s="1"/>
  <c r="L21" i="1" s="1"/>
  <c r="K57" i="1"/>
  <c r="J57" i="1"/>
  <c r="I57" i="1"/>
  <c r="H57" i="1"/>
  <c r="H56" i="1" s="1"/>
  <c r="H54" i="1" s="1"/>
  <c r="H49" i="1" s="1"/>
  <c r="H23" i="1" s="1"/>
  <c r="H21" i="1" s="1"/>
  <c r="G57" i="1"/>
  <c r="F57" i="1"/>
  <c r="E57" i="1"/>
  <c r="C57" i="1"/>
  <c r="B57" i="1"/>
  <c r="A57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Q56" i="1"/>
  <c r="M56" i="1"/>
  <c r="I56" i="1"/>
  <c r="E56" i="1"/>
  <c r="C56" i="1"/>
  <c r="B56" i="1"/>
  <c r="A56" i="1"/>
  <c r="C55" i="1"/>
  <c r="B55" i="1"/>
  <c r="A55" i="1"/>
  <c r="AT54" i="1"/>
  <c r="AT49" i="1" s="1"/>
  <c r="AT23" i="1" s="1"/>
  <c r="AT21" i="1" s="1"/>
  <c r="AS54" i="1"/>
  <c r="AS49" i="1" s="1"/>
  <c r="AS23" i="1" s="1"/>
  <c r="AS21" i="1" s="1"/>
  <c r="AR54" i="1"/>
  <c r="AQ54" i="1"/>
  <c r="AP54" i="1"/>
  <c r="AP49" i="1" s="1"/>
  <c r="AP23" i="1" s="1"/>
  <c r="AP21" i="1" s="1"/>
  <c r="AO54" i="1"/>
  <c r="AO49" i="1" s="1"/>
  <c r="AO23" i="1" s="1"/>
  <c r="AO21" i="1" s="1"/>
  <c r="AN54" i="1"/>
  <c r="AM54" i="1"/>
  <c r="AL54" i="1"/>
  <c r="AL49" i="1" s="1"/>
  <c r="AL23" i="1" s="1"/>
  <c r="AL21" i="1" s="1"/>
  <c r="AK54" i="1"/>
  <c r="AK49" i="1" s="1"/>
  <c r="AK23" i="1" s="1"/>
  <c r="AK21" i="1" s="1"/>
  <c r="AJ54" i="1"/>
  <c r="AI54" i="1"/>
  <c r="AH54" i="1"/>
  <c r="AH49" i="1" s="1"/>
  <c r="AH23" i="1" s="1"/>
  <c r="AH21" i="1" s="1"/>
  <c r="AG54" i="1"/>
  <c r="AG49" i="1" s="1"/>
  <c r="AG23" i="1" s="1"/>
  <c r="AG21" i="1" s="1"/>
  <c r="AF54" i="1"/>
  <c r="AE54" i="1"/>
  <c r="AD54" i="1"/>
  <c r="AD49" i="1" s="1"/>
  <c r="AD23" i="1" s="1"/>
  <c r="AD21" i="1" s="1"/>
  <c r="AC54" i="1"/>
  <c r="AC49" i="1" s="1"/>
  <c r="AC23" i="1" s="1"/>
  <c r="AC21" i="1" s="1"/>
  <c r="AB54" i="1"/>
  <c r="AA54" i="1"/>
  <c r="Z54" i="1"/>
  <c r="Z49" i="1" s="1"/>
  <c r="Z23" i="1" s="1"/>
  <c r="Z21" i="1" s="1"/>
  <c r="Y54" i="1"/>
  <c r="Y49" i="1" s="1"/>
  <c r="Y23" i="1" s="1"/>
  <c r="Y21" i="1" s="1"/>
  <c r="X54" i="1"/>
  <c r="W54" i="1"/>
  <c r="V54" i="1"/>
  <c r="V49" i="1" s="1"/>
  <c r="V23" i="1" s="1"/>
  <c r="V21" i="1" s="1"/>
  <c r="U54" i="1"/>
  <c r="U49" i="1" s="1"/>
  <c r="U23" i="1" s="1"/>
  <c r="U21" i="1" s="1"/>
  <c r="T54" i="1"/>
  <c r="S54" i="1"/>
  <c r="Q54" i="1"/>
  <c r="Q49" i="1" s="1"/>
  <c r="Q23" i="1" s="1"/>
  <c r="Q21" i="1" s="1"/>
  <c r="M54" i="1"/>
  <c r="M49" i="1" s="1"/>
  <c r="M23" i="1" s="1"/>
  <c r="M21" i="1" s="1"/>
  <c r="I54" i="1"/>
  <c r="I49" i="1" s="1"/>
  <c r="I23" i="1" s="1"/>
  <c r="I21" i="1" s="1"/>
  <c r="E54" i="1"/>
  <c r="E49" i="1" s="1"/>
  <c r="E23" i="1" s="1"/>
  <c r="E21" i="1" s="1"/>
  <c r="C54" i="1"/>
  <c r="B54" i="1"/>
  <c r="A54" i="1"/>
  <c r="R53" i="1"/>
  <c r="R52" i="1" s="1"/>
  <c r="R50" i="1" s="1"/>
  <c r="R49" i="1" s="1"/>
  <c r="R23" i="1" s="1"/>
  <c r="R21" i="1" s="1"/>
  <c r="Q53" i="1"/>
  <c r="P53" i="1"/>
  <c r="O53" i="1"/>
  <c r="N53" i="1"/>
  <c r="N52" i="1" s="1"/>
  <c r="N50" i="1" s="1"/>
  <c r="N49" i="1" s="1"/>
  <c r="N23" i="1" s="1"/>
  <c r="N21" i="1" s="1"/>
  <c r="M53" i="1"/>
  <c r="L53" i="1"/>
  <c r="K53" i="1"/>
  <c r="J53" i="1"/>
  <c r="J52" i="1" s="1"/>
  <c r="J50" i="1" s="1"/>
  <c r="J49" i="1" s="1"/>
  <c r="J23" i="1" s="1"/>
  <c r="J21" i="1" s="1"/>
  <c r="I53" i="1"/>
  <c r="H53" i="1"/>
  <c r="G53" i="1"/>
  <c r="F53" i="1"/>
  <c r="F52" i="1" s="1"/>
  <c r="F50" i="1" s="1"/>
  <c r="F49" i="1" s="1"/>
  <c r="F23" i="1" s="1"/>
  <c r="F21" i="1" s="1"/>
  <c r="E53" i="1"/>
  <c r="C53" i="1"/>
  <c r="B53" i="1"/>
  <c r="A53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Q52" i="1"/>
  <c r="P52" i="1"/>
  <c r="O52" i="1"/>
  <c r="M52" i="1"/>
  <c r="L52" i="1"/>
  <c r="K52" i="1"/>
  <c r="I52" i="1"/>
  <c r="H52" i="1"/>
  <c r="G52" i="1"/>
  <c r="E52" i="1"/>
  <c r="C52" i="1"/>
  <c r="B52" i="1"/>
  <c r="A52" i="1"/>
  <c r="C51" i="1"/>
  <c r="B51" i="1"/>
  <c r="A51" i="1"/>
  <c r="AT50" i="1"/>
  <c r="AS50" i="1"/>
  <c r="AR50" i="1"/>
  <c r="AQ50" i="1"/>
  <c r="AQ49" i="1" s="1"/>
  <c r="AQ23" i="1" s="1"/>
  <c r="AQ21" i="1" s="1"/>
  <c r="AP50" i="1"/>
  <c r="AO50" i="1"/>
  <c r="AN50" i="1"/>
  <c r="AM50" i="1"/>
  <c r="AM49" i="1" s="1"/>
  <c r="AM23" i="1" s="1"/>
  <c r="AM21" i="1" s="1"/>
  <c r="AL50" i="1"/>
  <c r="AK50" i="1"/>
  <c r="AJ50" i="1"/>
  <c r="AI50" i="1"/>
  <c r="AI49" i="1" s="1"/>
  <c r="AI23" i="1" s="1"/>
  <c r="AI21" i="1" s="1"/>
  <c r="AH50" i="1"/>
  <c r="AG50" i="1"/>
  <c r="AF50" i="1"/>
  <c r="AE50" i="1"/>
  <c r="AE49" i="1" s="1"/>
  <c r="AE23" i="1" s="1"/>
  <c r="AE21" i="1" s="1"/>
  <c r="AD50" i="1"/>
  <c r="AC50" i="1"/>
  <c r="AB50" i="1"/>
  <c r="AA50" i="1"/>
  <c r="AA49" i="1" s="1"/>
  <c r="AA23" i="1" s="1"/>
  <c r="AA21" i="1" s="1"/>
  <c r="Z50" i="1"/>
  <c r="Y50" i="1"/>
  <c r="X50" i="1"/>
  <c r="W50" i="1"/>
  <c r="W49" i="1" s="1"/>
  <c r="W23" i="1" s="1"/>
  <c r="W21" i="1" s="1"/>
  <c r="V50" i="1"/>
  <c r="U50" i="1"/>
  <c r="T50" i="1"/>
  <c r="S50" i="1"/>
  <c r="S49" i="1" s="1"/>
  <c r="S23" i="1" s="1"/>
  <c r="S21" i="1" s="1"/>
  <c r="Q50" i="1"/>
  <c r="P50" i="1"/>
  <c r="O50" i="1"/>
  <c r="M50" i="1"/>
  <c r="L50" i="1"/>
  <c r="K50" i="1"/>
  <c r="K49" i="1" s="1"/>
  <c r="K23" i="1" s="1"/>
  <c r="K21" i="1" s="1"/>
  <c r="I50" i="1"/>
  <c r="H50" i="1"/>
  <c r="G50" i="1"/>
  <c r="E50" i="1"/>
  <c r="C50" i="1"/>
  <c r="B50" i="1"/>
  <c r="A50" i="1"/>
  <c r="AR49" i="1"/>
  <c r="AN49" i="1"/>
  <c r="AJ49" i="1"/>
  <c r="AF49" i="1"/>
  <c r="AB49" i="1"/>
  <c r="X49" i="1"/>
  <c r="T49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AR23" i="1"/>
  <c r="AN23" i="1"/>
  <c r="AJ23" i="1"/>
  <c r="AF23" i="1"/>
  <c r="AB23" i="1"/>
  <c r="X23" i="1"/>
  <c r="T23" i="1"/>
  <c r="C23" i="1"/>
  <c r="B23" i="1"/>
  <c r="A23" i="1"/>
  <c r="C22" i="1"/>
  <c r="B22" i="1"/>
  <c r="A22" i="1"/>
  <c r="AR21" i="1"/>
  <c r="AN21" i="1"/>
  <c r="AJ21" i="1"/>
  <c r="AF21" i="1"/>
  <c r="AB21" i="1"/>
  <c r="X21" i="1"/>
  <c r="T21" i="1"/>
  <c r="C21" i="1"/>
  <c r="B21" i="1"/>
  <c r="A21" i="1"/>
  <c r="A5" i="1"/>
  <c r="O49" i="1" l="1"/>
  <c r="O23" i="1" s="1"/>
  <c r="O21" i="1" s="1"/>
  <c r="G49" i="1"/>
  <c r="G23" i="1" s="1"/>
  <c r="G21" i="1" s="1"/>
</calcChain>
</file>

<file path=xl/sharedStrings.xml><?xml version="1.0" encoding="utf-8"?>
<sst xmlns="http://schemas.openxmlformats.org/spreadsheetml/2006/main" count="2106" uniqueCount="78">
  <si>
    <t>Приложение  № 14</t>
  </si>
  <si>
    <t>к приказу Минэнерго России</t>
  </si>
  <si>
    <t>от « 25 » апреля 2018 г. № 320</t>
  </si>
  <si>
    <t>Форма 14.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 (квартальный)</t>
  </si>
  <si>
    <t>Отчет о реализации инвестиционной программы</t>
  </si>
  <si>
    <t>Общество с ограниченной ответственностью "Красноярский жилищно-коммунальный комплекс"</t>
  </si>
  <si>
    <t xml:space="preserve">        </t>
  </si>
  <si>
    <t>полное наименование субъекта электроэнергетики</t>
  </si>
  <si>
    <t>Год раскрытия информации: _________ год</t>
  </si>
  <si>
    <t xml:space="preserve">Утвержденные плановые значения показателей приведены в соответствии с 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</si>
  <si>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</si>
  <si>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</t>
  </si>
  <si>
    <t>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</si>
  <si>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</si>
  <si>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</si>
  <si>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</si>
  <si>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</si>
  <si>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>Постановка объектов электросетевого хозяйства под напряжение  и (или) включение объектов капитального строительства для проведения  пусконаладочных работ в год 2018</t>
  </si>
  <si>
    <t>План</t>
  </si>
  <si>
    <t>Факт</t>
  </si>
  <si>
    <t xml:space="preserve">Всего </t>
  </si>
  <si>
    <t>Всего</t>
  </si>
  <si>
    <t>I квартал</t>
  </si>
  <si>
    <t>II квартал</t>
  </si>
  <si>
    <t>III квартал</t>
  </si>
  <si>
    <t>IV квартал</t>
  </si>
  <si>
    <t>МВ×А</t>
  </si>
  <si>
    <t>Мвар</t>
  </si>
  <si>
    <t>км ЛЭП</t>
  </si>
  <si>
    <t>МВт</t>
  </si>
  <si>
    <t>шт ячейки КСО с ВНЗ</t>
  </si>
  <si>
    <t>шт ячейки ЩО-70</t>
  </si>
  <si>
    <t>шт опоры ж/б</t>
  </si>
  <si>
    <t>5.1.</t>
  </si>
  <si>
    <t>5.2.</t>
  </si>
  <si>
    <t>5.3.</t>
  </si>
  <si>
    <t>5.4.</t>
  </si>
  <si>
    <t>5.5.</t>
  </si>
  <si>
    <t>5.6.</t>
  </si>
  <si>
    <t>5.7.</t>
  </si>
  <si>
    <t>6.1.</t>
  </si>
  <si>
    <t>6.2.</t>
  </si>
  <si>
    <t>6.3.</t>
  </si>
  <si>
    <t>6.4.</t>
  </si>
  <si>
    <t>6.5.</t>
  </si>
  <si>
    <t>6.6.</t>
  </si>
  <si>
    <t>6.7.</t>
  </si>
  <si>
    <t>7.1.</t>
  </si>
  <si>
    <t>7.2.</t>
  </si>
  <si>
    <t>7.3.</t>
  </si>
  <si>
    <t>7.4.</t>
  </si>
  <si>
    <t>7.5.</t>
  </si>
  <si>
    <t>7.6.</t>
  </si>
  <si>
    <t>7.7.</t>
  </si>
  <si>
    <t>8.1.</t>
  </si>
  <si>
    <t>8.2.</t>
  </si>
  <si>
    <t>8.3.</t>
  </si>
  <si>
    <t>8.4.</t>
  </si>
  <si>
    <t>8.5.</t>
  </si>
  <si>
    <t>8.6.</t>
  </si>
  <si>
    <t>8.7.</t>
  </si>
  <si>
    <t>9.1.</t>
  </si>
  <si>
    <t>9.2.</t>
  </si>
  <si>
    <t>9.3.</t>
  </si>
  <si>
    <t>9.4.</t>
  </si>
  <si>
    <t>9.5.</t>
  </si>
  <si>
    <t>9.6.</t>
  </si>
  <si>
    <t>9.7.</t>
  </si>
  <si>
    <t>10.1.</t>
  </si>
  <si>
    <t>10.2.</t>
  </si>
  <si>
    <t>10.3.</t>
  </si>
  <si>
    <t>10.4.</t>
  </si>
  <si>
    <t>10.5.</t>
  </si>
  <si>
    <t>10.6.</t>
  </si>
  <si>
    <t>10.7.</t>
  </si>
  <si>
    <t>нд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</si>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</sst>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</cellStyleXfs>
  <cellXfs count="55">
    <xf numFmtId="0" fontId="0" fillId="0" borderId="0" xfId="0"/>
    <xf numFmtId="0" fontId="1" fillId="0" borderId="0" xfId="1" applyFont="1"/>
    <xf numFmtId="0" fontId="1" fillId="0" borderId="0" xfId="1" applyFont="1" applyFill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wrapText="1"/>
    </xf>
    <xf numFmtId="0" fontId="1" fillId="0" borderId="0" xfId="1" applyFont="1" applyBorder="1"/>
    <xf numFmtId="0" fontId="2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 applyAlignment="1"/>
    <xf numFmtId="0" fontId="7" fillId="2" borderId="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textRotation="90" wrapText="1"/>
    </xf>
    <xf numFmtId="0" fontId="1" fillId="0" borderId="4" xfId="1" applyFont="1" applyFill="1" applyBorder="1" applyAlignment="1">
      <alignment horizontal="center" vertical="center" textRotation="90" wrapText="1"/>
    </xf>
    <xf numFmtId="0" fontId="7" fillId="3" borderId="4" xfId="4" applyFont="1" applyFill="1" applyBorder="1" applyAlignment="1">
      <alignment horizontal="center" vertical="center" textRotation="90" wrapText="1"/>
    </xf>
    <xf numFmtId="0" fontId="1" fillId="3" borderId="4" xfId="1" applyFont="1" applyFill="1" applyBorder="1" applyAlignment="1">
      <alignment horizontal="center" vertical="center" textRotation="90" wrapText="1"/>
    </xf>
    <xf numFmtId="0" fontId="7" fillId="4" borderId="4" xfId="4" applyFont="1" applyFill="1" applyBorder="1" applyAlignment="1">
      <alignment horizontal="center" vertical="center" textRotation="90" wrapText="1"/>
    </xf>
    <xf numFmtId="0" fontId="1" fillId="4" borderId="4" xfId="1" applyFont="1" applyFill="1" applyBorder="1" applyAlignment="1">
      <alignment horizontal="center" vertical="center" textRotation="90" wrapText="1"/>
    </xf>
    <xf numFmtId="0" fontId="7" fillId="0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2" fontId="7" fillId="0" borderId="4" xfId="4" applyNumberFormat="1" applyFont="1" applyFill="1" applyBorder="1" applyAlignment="1">
      <alignment horizontal="center" vertical="center" wrapText="1"/>
    </xf>
    <xf numFmtId="2" fontId="7" fillId="0" borderId="4" xfId="4" applyNumberFormat="1" applyFont="1" applyFill="1" applyBorder="1" applyAlignment="1">
      <alignment horizontal="left" vertical="center" wrapText="1"/>
    </xf>
    <xf numFmtId="164" fontId="7" fillId="0" borderId="4" xfId="4" applyNumberFormat="1" applyFont="1" applyFill="1" applyBorder="1" applyAlignment="1">
      <alignment horizontal="center" vertical="center"/>
    </xf>
    <xf numFmtId="164" fontId="7" fillId="3" borderId="4" xfId="4" applyNumberFormat="1" applyFont="1" applyFill="1" applyBorder="1" applyAlignment="1">
      <alignment horizontal="center" vertical="center"/>
    </xf>
    <xf numFmtId="164" fontId="7" fillId="4" borderId="4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/>
    </xf>
  </cellXfs>
  <cellStyles count="5">
    <cellStyle name="Обычный" xfId="0" builtinId="0"/>
    <cellStyle name="Обычный 3" xfId="1"/>
    <cellStyle name="Обычный 5" xfId="4"/>
    <cellStyle name="Обычный 7" xfId="2"/>
    <cellStyle name="Обычный_Форматы по компаниям_l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/>
      <sheetData sheetId="2"/>
      <sheetData sheetId="3"/>
      <sheetData sheetId="4"/>
      <sheetData sheetId="5"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за III квартал 2018 года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92"/>
  <sheetViews>
    <sheetView tabSelected="1" view="pageBreakPreview" topLeftCell="X52" zoomScale="80" zoomScaleNormal="60" zoomScaleSheetLayoutView="80" workbookViewId="0">
      <selection activeCell="AB19" sqref="AB19"/>
    </sheetView>
  </sheetViews>
  <sheetFormatPr defaultRowHeight="15.75" x14ac:dyDescent="0.25"/>
  <cols>
    <col min="1" max="1" width="9.44140625" style="1" customWidth="1"/>
    <col min="2" max="2" width="37.44140625" style="1" customWidth="1"/>
    <col min="3" max="3" width="15.77734375" style="1" customWidth="1"/>
    <col min="4" max="4" width="21.33203125" style="1" customWidth="1"/>
    <col min="5" max="18" width="8.88671875" style="1" customWidth="1"/>
    <col min="19" max="19" width="8.88671875" style="2" customWidth="1"/>
    <col min="20" max="46" width="8.88671875" style="1" customWidth="1"/>
    <col min="47" max="16384" width="8.88671875" style="1"/>
  </cols>
  <sheetData>
    <row r="1" spans="1:51" ht="18.75" x14ac:dyDescent="0.25">
      <c r="L1" s="2"/>
      <c r="M1" s="2"/>
      <c r="N1" s="2"/>
      <c r="O1" s="2"/>
      <c r="P1" s="2"/>
      <c r="Q1" s="2"/>
      <c r="R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 t="s">
        <v>0</v>
      </c>
    </row>
    <row r="2" spans="1:51" ht="18.75" x14ac:dyDescent="0.3">
      <c r="L2" s="2"/>
      <c r="M2" s="2"/>
      <c r="N2" s="2"/>
      <c r="O2" s="2"/>
      <c r="P2" s="2"/>
      <c r="Q2" s="2"/>
      <c r="R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 t="s">
        <v>1</v>
      </c>
    </row>
    <row r="3" spans="1:51" ht="18.75" x14ac:dyDescent="0.3"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4" t="s">
        <v>2</v>
      </c>
    </row>
    <row r="4" spans="1:51" s="6" customFormat="1" ht="18.7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51" s="9" customFormat="1" ht="18.75" customHeight="1" x14ac:dyDescent="0.3">
      <c r="A5" s="7" t="str">
        <f>'[1]10квФ'!A5:T5</f>
        <v>за III квартал 2018 года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8"/>
      <c r="AV5" s="8"/>
      <c r="AW5" s="8"/>
      <c r="AX5" s="8"/>
      <c r="AY5" s="8"/>
    </row>
    <row r="6" spans="1:51" s="9" customFormat="1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S6" s="11"/>
    </row>
    <row r="7" spans="1:51" s="9" customFormat="1" ht="18.75" customHeight="1" x14ac:dyDescent="0.3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 t="s">
        <v>5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51" x14ac:dyDescent="0.25">
      <c r="A8" s="15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 t="s">
        <v>7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5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51" ht="18.75" x14ac:dyDescent="0.3">
      <c r="A10" s="18" t="s">
        <v>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2" spans="1:51" ht="18.75" x14ac:dyDescent="0.25">
      <c r="A12" s="19"/>
      <c r="B12" s="19"/>
      <c r="C12" s="19"/>
      <c r="D12" s="19"/>
      <c r="E12" s="19"/>
      <c r="F12" s="20" t="s">
        <v>9</v>
      </c>
      <c r="G12" s="20"/>
      <c r="H12" s="20"/>
      <c r="I12" s="20"/>
      <c r="J12" s="20"/>
      <c r="K12" s="20"/>
      <c r="L12" s="20"/>
      <c r="M12" s="20"/>
      <c r="N12" s="20"/>
      <c r="O12" s="20"/>
      <c r="P12" s="21" t="s">
        <v>10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51" x14ac:dyDescent="0.2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2" t="s">
        <v>12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51" ht="18.75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</row>
    <row r="15" spans="1:51" x14ac:dyDescent="0.25">
      <c r="A15" s="25" t="s">
        <v>13</v>
      </c>
      <c r="B15" s="26" t="s">
        <v>14</v>
      </c>
      <c r="C15" s="26" t="s">
        <v>15</v>
      </c>
      <c r="D15" s="25" t="s">
        <v>16</v>
      </c>
      <c r="E15" s="27" t="s">
        <v>17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9"/>
    </row>
    <row r="16" spans="1:51" x14ac:dyDescent="0.25">
      <c r="A16" s="30"/>
      <c r="B16" s="26"/>
      <c r="C16" s="26"/>
      <c r="D16" s="30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3"/>
    </row>
    <row r="17" spans="1:46" x14ac:dyDescent="0.25">
      <c r="A17" s="30"/>
      <c r="B17" s="26"/>
      <c r="C17" s="26"/>
      <c r="D17" s="30"/>
      <c r="E17" s="34" t="s">
        <v>18</v>
      </c>
      <c r="F17" s="34"/>
      <c r="G17" s="34"/>
      <c r="H17" s="34"/>
      <c r="I17" s="34"/>
      <c r="J17" s="34"/>
      <c r="K17" s="34"/>
      <c r="L17" s="34" t="s">
        <v>19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</row>
    <row r="18" spans="1:46" x14ac:dyDescent="0.25">
      <c r="A18" s="30"/>
      <c r="B18" s="26"/>
      <c r="C18" s="26"/>
      <c r="D18" s="30"/>
      <c r="E18" s="34" t="s">
        <v>20</v>
      </c>
      <c r="F18" s="34"/>
      <c r="G18" s="34"/>
      <c r="H18" s="34"/>
      <c r="I18" s="34"/>
      <c r="J18" s="34"/>
      <c r="K18" s="34"/>
      <c r="L18" s="35" t="s">
        <v>21</v>
      </c>
      <c r="M18" s="35"/>
      <c r="N18" s="35"/>
      <c r="O18" s="35"/>
      <c r="P18" s="35"/>
      <c r="Q18" s="35"/>
      <c r="R18" s="35"/>
      <c r="S18" s="34" t="s">
        <v>22</v>
      </c>
      <c r="T18" s="34"/>
      <c r="U18" s="34"/>
      <c r="V18" s="34"/>
      <c r="W18" s="34"/>
      <c r="X18" s="34"/>
      <c r="Y18" s="34"/>
      <c r="Z18" s="36" t="s">
        <v>23</v>
      </c>
      <c r="AA18" s="36"/>
      <c r="AB18" s="36"/>
      <c r="AC18" s="36"/>
      <c r="AD18" s="36"/>
      <c r="AE18" s="36"/>
      <c r="AF18" s="36"/>
      <c r="AG18" s="34" t="s">
        <v>24</v>
      </c>
      <c r="AH18" s="34"/>
      <c r="AI18" s="34"/>
      <c r="AJ18" s="34"/>
      <c r="AK18" s="34"/>
      <c r="AL18" s="34"/>
      <c r="AM18" s="34"/>
      <c r="AN18" s="36" t="s">
        <v>25</v>
      </c>
      <c r="AO18" s="36"/>
      <c r="AP18" s="36"/>
      <c r="AQ18" s="36"/>
      <c r="AR18" s="36"/>
      <c r="AS18" s="36"/>
      <c r="AT18" s="36"/>
    </row>
    <row r="19" spans="1:46" ht="82.5" customHeight="1" x14ac:dyDescent="0.25">
      <c r="A19" s="37"/>
      <c r="B19" s="26"/>
      <c r="C19" s="26"/>
      <c r="D19" s="37"/>
      <c r="E19" s="38" t="s">
        <v>26</v>
      </c>
      <c r="F19" s="38" t="s">
        <v>27</v>
      </c>
      <c r="G19" s="39" t="s">
        <v>28</v>
      </c>
      <c r="H19" s="38" t="s">
        <v>29</v>
      </c>
      <c r="I19" s="38" t="s">
        <v>30</v>
      </c>
      <c r="J19" s="38" t="s">
        <v>31</v>
      </c>
      <c r="K19" s="38" t="s">
        <v>32</v>
      </c>
      <c r="L19" s="40" t="s">
        <v>26</v>
      </c>
      <c r="M19" s="40" t="s">
        <v>27</v>
      </c>
      <c r="N19" s="41" t="s">
        <v>28</v>
      </c>
      <c r="O19" s="40" t="s">
        <v>29</v>
      </c>
      <c r="P19" s="40" t="s">
        <v>30</v>
      </c>
      <c r="Q19" s="40" t="s">
        <v>31</v>
      </c>
      <c r="R19" s="40" t="s">
        <v>32</v>
      </c>
      <c r="S19" s="38" t="s">
        <v>26</v>
      </c>
      <c r="T19" s="38" t="s">
        <v>27</v>
      </c>
      <c r="U19" s="39" t="s">
        <v>28</v>
      </c>
      <c r="V19" s="38" t="s">
        <v>29</v>
      </c>
      <c r="W19" s="38" t="s">
        <v>30</v>
      </c>
      <c r="X19" s="38" t="s">
        <v>31</v>
      </c>
      <c r="Y19" s="38" t="s">
        <v>32</v>
      </c>
      <c r="Z19" s="42" t="s">
        <v>26</v>
      </c>
      <c r="AA19" s="42" t="s">
        <v>27</v>
      </c>
      <c r="AB19" s="43" t="s">
        <v>28</v>
      </c>
      <c r="AC19" s="42" t="s">
        <v>29</v>
      </c>
      <c r="AD19" s="42" t="s">
        <v>30</v>
      </c>
      <c r="AE19" s="42" t="s">
        <v>31</v>
      </c>
      <c r="AF19" s="42" t="s">
        <v>32</v>
      </c>
      <c r="AG19" s="38" t="s">
        <v>26</v>
      </c>
      <c r="AH19" s="38" t="s">
        <v>27</v>
      </c>
      <c r="AI19" s="39" t="s">
        <v>28</v>
      </c>
      <c r="AJ19" s="38" t="s">
        <v>29</v>
      </c>
      <c r="AK19" s="38" t="s">
        <v>30</v>
      </c>
      <c r="AL19" s="38" t="s">
        <v>31</v>
      </c>
      <c r="AM19" s="38" t="s">
        <v>32</v>
      </c>
      <c r="AN19" s="42" t="s">
        <v>26</v>
      </c>
      <c r="AO19" s="42" t="s">
        <v>27</v>
      </c>
      <c r="AP19" s="43" t="s">
        <v>28</v>
      </c>
      <c r="AQ19" s="42" t="s">
        <v>29</v>
      </c>
      <c r="AR19" s="42" t="s">
        <v>30</v>
      </c>
      <c r="AS19" s="42" t="s">
        <v>31</v>
      </c>
      <c r="AT19" s="42" t="s">
        <v>32</v>
      </c>
    </row>
    <row r="20" spans="1:46" x14ac:dyDescent="0.25">
      <c r="A20" s="44">
        <v>1</v>
      </c>
      <c r="B20" s="44">
        <v>2</v>
      </c>
      <c r="C20" s="44">
        <v>3</v>
      </c>
      <c r="D20" s="44">
        <v>4</v>
      </c>
      <c r="E20" s="44" t="s">
        <v>33</v>
      </c>
      <c r="F20" s="44" t="s">
        <v>34</v>
      </c>
      <c r="G20" s="44" t="s">
        <v>35</v>
      </c>
      <c r="H20" s="44" t="s">
        <v>36</v>
      </c>
      <c r="I20" s="44" t="s">
        <v>37</v>
      </c>
      <c r="J20" s="44" t="s">
        <v>38</v>
      </c>
      <c r="K20" s="44" t="s">
        <v>39</v>
      </c>
      <c r="L20" s="45" t="s">
        <v>40</v>
      </c>
      <c r="M20" s="45" t="s">
        <v>41</v>
      </c>
      <c r="N20" s="45" t="s">
        <v>42</v>
      </c>
      <c r="O20" s="45" t="s">
        <v>43</v>
      </c>
      <c r="P20" s="45" t="s">
        <v>44</v>
      </c>
      <c r="Q20" s="45" t="s">
        <v>45</v>
      </c>
      <c r="R20" s="45" t="s">
        <v>46</v>
      </c>
      <c r="S20" s="44" t="s">
        <v>47</v>
      </c>
      <c r="T20" s="44" t="s">
        <v>48</v>
      </c>
      <c r="U20" s="44" t="s">
        <v>49</v>
      </c>
      <c r="V20" s="44" t="s">
        <v>50</v>
      </c>
      <c r="W20" s="44" t="s">
        <v>51</v>
      </c>
      <c r="X20" s="44" t="s">
        <v>52</v>
      </c>
      <c r="Y20" s="44" t="s">
        <v>53</v>
      </c>
      <c r="Z20" s="46" t="s">
        <v>54</v>
      </c>
      <c r="AA20" s="46" t="s">
        <v>55</v>
      </c>
      <c r="AB20" s="46" t="s">
        <v>56</v>
      </c>
      <c r="AC20" s="46" t="s">
        <v>57</v>
      </c>
      <c r="AD20" s="46" t="s">
        <v>58</v>
      </c>
      <c r="AE20" s="46" t="s">
        <v>59</v>
      </c>
      <c r="AF20" s="46" t="s">
        <v>60</v>
      </c>
      <c r="AG20" s="44" t="s">
        <v>61</v>
      </c>
      <c r="AH20" s="44" t="s">
        <v>62</v>
      </c>
      <c r="AI20" s="44" t="s">
        <v>63</v>
      </c>
      <c r="AJ20" s="44" t="s">
        <v>64</v>
      </c>
      <c r="AK20" s="44" t="s">
        <v>65</v>
      </c>
      <c r="AL20" s="44" t="s">
        <v>66</v>
      </c>
      <c r="AM20" s="44" t="s">
        <v>67</v>
      </c>
      <c r="AN20" s="46" t="s">
        <v>68</v>
      </c>
      <c r="AO20" s="46" t="s">
        <v>69</v>
      </c>
      <c r="AP20" s="46" t="s">
        <v>70</v>
      </c>
      <c r="AQ20" s="46" t="s">
        <v>71</v>
      </c>
      <c r="AR20" s="46" t="s">
        <v>72</v>
      </c>
      <c r="AS20" s="46" t="s">
        <v>73</v>
      </c>
      <c r="AT20" s="46" t="s">
        <v>74</v>
      </c>
    </row>
    <row r="21" spans="1:46" ht="31.5" x14ac:dyDescent="0.25">
      <c r="A21" s="47" t="str">
        <f>'[1]10квФ'!A19</f>
        <v>0</v>
      </c>
      <c r="B21" s="48" t="str">
        <f>'[1]10квФ'!B19</f>
        <v>ВСЕГО по инвестиционной программе, в том числе:</v>
      </c>
      <c r="C21" s="47" t="str">
        <f>'[1]10квФ'!C19</f>
        <v>нд</v>
      </c>
      <c r="D21" s="44" t="s">
        <v>75</v>
      </c>
      <c r="E21" s="44">
        <f>SUM(E22:E27)</f>
        <v>0</v>
      </c>
      <c r="F21" s="44">
        <f t="shared" ref="F21:AT21" si="0">SUM(F22:F27)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5">
        <f t="shared" si="0"/>
        <v>0</v>
      </c>
      <c r="M21" s="45">
        <f t="shared" si="0"/>
        <v>0</v>
      </c>
      <c r="N21" s="45">
        <f t="shared" si="0"/>
        <v>0</v>
      </c>
      <c r="O21" s="45">
        <f t="shared" si="0"/>
        <v>0</v>
      </c>
      <c r="P21" s="45">
        <f t="shared" si="0"/>
        <v>0</v>
      </c>
      <c r="Q21" s="45">
        <f t="shared" si="0"/>
        <v>0</v>
      </c>
      <c r="R21" s="45">
        <f t="shared" si="0"/>
        <v>0</v>
      </c>
      <c r="S21" s="44">
        <f t="shared" si="0"/>
        <v>0</v>
      </c>
      <c r="T21" s="44">
        <f t="shared" si="0"/>
        <v>0</v>
      </c>
      <c r="U21" s="44">
        <f t="shared" si="0"/>
        <v>0</v>
      </c>
      <c r="V21" s="44">
        <f t="shared" si="0"/>
        <v>0</v>
      </c>
      <c r="W21" s="44">
        <f t="shared" si="0"/>
        <v>0</v>
      </c>
      <c r="X21" s="44">
        <f t="shared" si="0"/>
        <v>0</v>
      </c>
      <c r="Y21" s="44">
        <f t="shared" si="0"/>
        <v>0</v>
      </c>
      <c r="Z21" s="46">
        <f t="shared" si="0"/>
        <v>0</v>
      </c>
      <c r="AA21" s="46">
        <f t="shared" si="0"/>
        <v>0</v>
      </c>
      <c r="AB21" s="46">
        <f t="shared" si="0"/>
        <v>0</v>
      </c>
      <c r="AC21" s="46">
        <f t="shared" si="0"/>
        <v>0</v>
      </c>
      <c r="AD21" s="46">
        <f t="shared" si="0"/>
        <v>0</v>
      </c>
      <c r="AE21" s="46">
        <f t="shared" si="0"/>
        <v>0</v>
      </c>
      <c r="AF21" s="46">
        <f t="shared" si="0"/>
        <v>0</v>
      </c>
      <c r="AG21" s="44">
        <f t="shared" si="0"/>
        <v>0</v>
      </c>
      <c r="AH21" s="44">
        <f t="shared" si="0"/>
        <v>0</v>
      </c>
      <c r="AI21" s="44">
        <f t="shared" si="0"/>
        <v>0</v>
      </c>
      <c r="AJ21" s="44">
        <f t="shared" si="0"/>
        <v>0</v>
      </c>
      <c r="AK21" s="44">
        <f t="shared" si="0"/>
        <v>0</v>
      </c>
      <c r="AL21" s="44">
        <f t="shared" si="0"/>
        <v>0</v>
      </c>
      <c r="AM21" s="44">
        <f t="shared" si="0"/>
        <v>0</v>
      </c>
      <c r="AN21" s="46">
        <f t="shared" si="0"/>
        <v>0</v>
      </c>
      <c r="AO21" s="46">
        <f t="shared" si="0"/>
        <v>0</v>
      </c>
      <c r="AP21" s="46">
        <f t="shared" si="0"/>
        <v>0</v>
      </c>
      <c r="AQ21" s="46">
        <f t="shared" si="0"/>
        <v>0</v>
      </c>
      <c r="AR21" s="46">
        <f t="shared" si="0"/>
        <v>0</v>
      </c>
      <c r="AS21" s="46">
        <f t="shared" si="0"/>
        <v>0</v>
      </c>
      <c r="AT21" s="46">
        <f t="shared" si="0"/>
        <v>0</v>
      </c>
    </row>
    <row r="22" spans="1:46" x14ac:dyDescent="0.25">
      <c r="A22" s="47" t="str">
        <f>'[1]10квФ'!A20</f>
        <v>0.1</v>
      </c>
      <c r="B22" s="48" t="str">
        <f>'[1]10квФ'!B20</f>
        <v>Технологическое присоединение, всего</v>
      </c>
      <c r="C22" s="47" t="str">
        <f>'[1]10квФ'!C20</f>
        <v>нд</v>
      </c>
      <c r="D22" s="44" t="s">
        <v>75</v>
      </c>
      <c r="E22" s="44" t="s">
        <v>75</v>
      </c>
      <c r="F22" s="44" t="s">
        <v>75</v>
      </c>
      <c r="G22" s="44" t="s">
        <v>75</v>
      </c>
      <c r="H22" s="44" t="s">
        <v>75</v>
      </c>
      <c r="I22" s="44" t="s">
        <v>75</v>
      </c>
      <c r="J22" s="44" t="s">
        <v>75</v>
      </c>
      <c r="K22" s="44" t="s">
        <v>75</v>
      </c>
      <c r="L22" s="45" t="s">
        <v>75</v>
      </c>
      <c r="M22" s="45" t="s">
        <v>75</v>
      </c>
      <c r="N22" s="45" t="s">
        <v>75</v>
      </c>
      <c r="O22" s="45" t="s">
        <v>75</v>
      </c>
      <c r="P22" s="45" t="s">
        <v>75</v>
      </c>
      <c r="Q22" s="45" t="s">
        <v>75</v>
      </c>
      <c r="R22" s="45" t="s">
        <v>75</v>
      </c>
      <c r="S22" s="44" t="s">
        <v>75</v>
      </c>
      <c r="T22" s="44" t="s">
        <v>75</v>
      </c>
      <c r="U22" s="44" t="s">
        <v>75</v>
      </c>
      <c r="V22" s="44" t="s">
        <v>75</v>
      </c>
      <c r="W22" s="44" t="s">
        <v>75</v>
      </c>
      <c r="X22" s="44" t="s">
        <v>75</v>
      </c>
      <c r="Y22" s="44" t="s">
        <v>75</v>
      </c>
      <c r="Z22" s="46" t="s">
        <v>75</v>
      </c>
      <c r="AA22" s="46" t="s">
        <v>75</v>
      </c>
      <c r="AB22" s="46" t="s">
        <v>75</v>
      </c>
      <c r="AC22" s="46" t="s">
        <v>75</v>
      </c>
      <c r="AD22" s="46" t="s">
        <v>75</v>
      </c>
      <c r="AE22" s="46" t="s">
        <v>75</v>
      </c>
      <c r="AF22" s="46" t="s">
        <v>75</v>
      </c>
      <c r="AG22" s="44" t="s">
        <v>75</v>
      </c>
      <c r="AH22" s="44" t="s">
        <v>75</v>
      </c>
      <c r="AI22" s="44" t="s">
        <v>75</v>
      </c>
      <c r="AJ22" s="44" t="s">
        <v>75</v>
      </c>
      <c r="AK22" s="44" t="s">
        <v>75</v>
      </c>
      <c r="AL22" s="44" t="s">
        <v>75</v>
      </c>
      <c r="AM22" s="44" t="s">
        <v>75</v>
      </c>
      <c r="AN22" s="46" t="s">
        <v>75</v>
      </c>
      <c r="AO22" s="46" t="s">
        <v>75</v>
      </c>
      <c r="AP22" s="46" t="s">
        <v>75</v>
      </c>
      <c r="AQ22" s="46" t="s">
        <v>75</v>
      </c>
      <c r="AR22" s="46" t="s">
        <v>75</v>
      </c>
      <c r="AS22" s="46" t="s">
        <v>75</v>
      </c>
      <c r="AT22" s="46" t="s">
        <v>75</v>
      </c>
    </row>
    <row r="23" spans="1:46" ht="31.5" x14ac:dyDescent="0.25">
      <c r="A23" s="47" t="str">
        <f>'[1]10квФ'!A21</f>
        <v>0.2</v>
      </c>
      <c r="B23" s="48" t="str">
        <f>'[1]10квФ'!B21</f>
        <v>Реконструкция, модернизация, техническое перевооружение, всего</v>
      </c>
      <c r="C23" s="47" t="str">
        <f>'[1]10квФ'!C21</f>
        <v>нд</v>
      </c>
      <c r="D23" s="44" t="s">
        <v>75</v>
      </c>
      <c r="E23" s="44">
        <f>SUM(E49)</f>
        <v>0</v>
      </c>
      <c r="F23" s="44">
        <f t="shared" ref="F23:AT23" si="1">SUM(F49)</f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5">
        <f t="shared" si="1"/>
        <v>0</v>
      </c>
      <c r="M23" s="45">
        <f t="shared" si="1"/>
        <v>0</v>
      </c>
      <c r="N23" s="45">
        <f t="shared" si="1"/>
        <v>0</v>
      </c>
      <c r="O23" s="45">
        <f t="shared" si="1"/>
        <v>0</v>
      </c>
      <c r="P23" s="45">
        <f t="shared" si="1"/>
        <v>0</v>
      </c>
      <c r="Q23" s="45">
        <f t="shared" si="1"/>
        <v>0</v>
      </c>
      <c r="R23" s="45">
        <f t="shared" si="1"/>
        <v>0</v>
      </c>
      <c r="S23" s="44">
        <f t="shared" si="1"/>
        <v>0</v>
      </c>
      <c r="T23" s="44">
        <f t="shared" si="1"/>
        <v>0</v>
      </c>
      <c r="U23" s="44">
        <f t="shared" si="1"/>
        <v>0</v>
      </c>
      <c r="V23" s="44">
        <f t="shared" si="1"/>
        <v>0</v>
      </c>
      <c r="W23" s="44">
        <f t="shared" si="1"/>
        <v>0</v>
      </c>
      <c r="X23" s="44">
        <f t="shared" si="1"/>
        <v>0</v>
      </c>
      <c r="Y23" s="44">
        <f t="shared" si="1"/>
        <v>0</v>
      </c>
      <c r="Z23" s="46">
        <f t="shared" si="1"/>
        <v>0</v>
      </c>
      <c r="AA23" s="46">
        <f t="shared" si="1"/>
        <v>0</v>
      </c>
      <c r="AB23" s="46">
        <f t="shared" si="1"/>
        <v>0</v>
      </c>
      <c r="AC23" s="46">
        <f t="shared" si="1"/>
        <v>0</v>
      </c>
      <c r="AD23" s="46">
        <f t="shared" si="1"/>
        <v>0</v>
      </c>
      <c r="AE23" s="46">
        <f t="shared" si="1"/>
        <v>0</v>
      </c>
      <c r="AF23" s="46">
        <f t="shared" si="1"/>
        <v>0</v>
      </c>
      <c r="AG23" s="44">
        <f t="shared" si="1"/>
        <v>0</v>
      </c>
      <c r="AH23" s="44">
        <f t="shared" si="1"/>
        <v>0</v>
      </c>
      <c r="AI23" s="44">
        <f t="shared" si="1"/>
        <v>0</v>
      </c>
      <c r="AJ23" s="44">
        <f t="shared" si="1"/>
        <v>0</v>
      </c>
      <c r="AK23" s="44">
        <f t="shared" si="1"/>
        <v>0</v>
      </c>
      <c r="AL23" s="44">
        <f t="shared" si="1"/>
        <v>0</v>
      </c>
      <c r="AM23" s="44">
        <f t="shared" si="1"/>
        <v>0</v>
      </c>
      <c r="AN23" s="46">
        <f t="shared" si="1"/>
        <v>0</v>
      </c>
      <c r="AO23" s="46">
        <f t="shared" si="1"/>
        <v>0</v>
      </c>
      <c r="AP23" s="46">
        <f t="shared" si="1"/>
        <v>0</v>
      </c>
      <c r="AQ23" s="46">
        <f t="shared" si="1"/>
        <v>0</v>
      </c>
      <c r="AR23" s="46">
        <f t="shared" si="1"/>
        <v>0</v>
      </c>
      <c r="AS23" s="46">
        <f t="shared" si="1"/>
        <v>0</v>
      </c>
      <c r="AT23" s="46">
        <f t="shared" si="1"/>
        <v>0</v>
      </c>
    </row>
    <row r="24" spans="1:46" ht="63" x14ac:dyDescent="0.25">
      <c r="A24" s="47" t="str">
        <f>'[1]10квФ'!A22</f>
        <v>0.3</v>
      </c>
      <c r="B24" s="48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47" t="str">
        <f>'[1]10квФ'!C22</f>
        <v>нд</v>
      </c>
      <c r="D24" s="44" t="s">
        <v>75</v>
      </c>
      <c r="E24" s="44" t="s">
        <v>75</v>
      </c>
      <c r="F24" s="44" t="s">
        <v>75</v>
      </c>
      <c r="G24" s="44" t="s">
        <v>75</v>
      </c>
      <c r="H24" s="44" t="s">
        <v>75</v>
      </c>
      <c r="I24" s="44" t="s">
        <v>75</v>
      </c>
      <c r="J24" s="44" t="s">
        <v>75</v>
      </c>
      <c r="K24" s="44" t="s">
        <v>75</v>
      </c>
      <c r="L24" s="45" t="s">
        <v>75</v>
      </c>
      <c r="M24" s="45" t="s">
        <v>75</v>
      </c>
      <c r="N24" s="45" t="s">
        <v>75</v>
      </c>
      <c r="O24" s="45" t="s">
        <v>75</v>
      </c>
      <c r="P24" s="45" t="s">
        <v>75</v>
      </c>
      <c r="Q24" s="45" t="s">
        <v>75</v>
      </c>
      <c r="R24" s="45" t="s">
        <v>75</v>
      </c>
      <c r="S24" s="44" t="s">
        <v>75</v>
      </c>
      <c r="T24" s="44" t="s">
        <v>75</v>
      </c>
      <c r="U24" s="44" t="s">
        <v>75</v>
      </c>
      <c r="V24" s="44" t="s">
        <v>75</v>
      </c>
      <c r="W24" s="44" t="s">
        <v>75</v>
      </c>
      <c r="X24" s="44" t="s">
        <v>75</v>
      </c>
      <c r="Y24" s="44" t="s">
        <v>75</v>
      </c>
      <c r="Z24" s="46" t="s">
        <v>75</v>
      </c>
      <c r="AA24" s="46" t="s">
        <v>75</v>
      </c>
      <c r="AB24" s="46" t="s">
        <v>75</v>
      </c>
      <c r="AC24" s="46" t="s">
        <v>75</v>
      </c>
      <c r="AD24" s="46" t="s">
        <v>75</v>
      </c>
      <c r="AE24" s="46" t="s">
        <v>75</v>
      </c>
      <c r="AF24" s="46" t="s">
        <v>75</v>
      </c>
      <c r="AG24" s="44" t="s">
        <v>75</v>
      </c>
      <c r="AH24" s="44" t="s">
        <v>75</v>
      </c>
      <c r="AI24" s="44" t="s">
        <v>75</v>
      </c>
      <c r="AJ24" s="44" t="s">
        <v>75</v>
      </c>
      <c r="AK24" s="44" t="s">
        <v>75</v>
      </c>
      <c r="AL24" s="44" t="s">
        <v>75</v>
      </c>
      <c r="AM24" s="44" t="s">
        <v>75</v>
      </c>
      <c r="AN24" s="46" t="s">
        <v>75</v>
      </c>
      <c r="AO24" s="46" t="s">
        <v>75</v>
      </c>
      <c r="AP24" s="46" t="s">
        <v>75</v>
      </c>
      <c r="AQ24" s="46" t="s">
        <v>75</v>
      </c>
      <c r="AR24" s="46" t="s">
        <v>75</v>
      </c>
      <c r="AS24" s="46" t="s">
        <v>75</v>
      </c>
      <c r="AT24" s="46" t="s">
        <v>75</v>
      </c>
    </row>
    <row r="25" spans="1:46" ht="31.5" x14ac:dyDescent="0.25">
      <c r="A25" s="47" t="str">
        <f>'[1]10квФ'!A23</f>
        <v>0.4</v>
      </c>
      <c r="B25" s="48" t="str">
        <f>'[1]10квФ'!B23</f>
        <v>Прочее новое строительство объектов электросетевого хозяйства, всего</v>
      </c>
      <c r="C25" s="47" t="str">
        <f>'[1]10квФ'!C23</f>
        <v>нд</v>
      </c>
      <c r="D25" s="44" t="s">
        <v>75</v>
      </c>
      <c r="E25" s="44" t="s">
        <v>75</v>
      </c>
      <c r="F25" s="44" t="s">
        <v>75</v>
      </c>
      <c r="G25" s="44" t="s">
        <v>75</v>
      </c>
      <c r="H25" s="44" t="s">
        <v>75</v>
      </c>
      <c r="I25" s="44" t="s">
        <v>75</v>
      </c>
      <c r="J25" s="44" t="s">
        <v>75</v>
      </c>
      <c r="K25" s="44" t="s">
        <v>75</v>
      </c>
      <c r="L25" s="45" t="s">
        <v>75</v>
      </c>
      <c r="M25" s="45" t="s">
        <v>75</v>
      </c>
      <c r="N25" s="45" t="s">
        <v>75</v>
      </c>
      <c r="O25" s="45" t="s">
        <v>75</v>
      </c>
      <c r="P25" s="45" t="s">
        <v>75</v>
      </c>
      <c r="Q25" s="45" t="s">
        <v>75</v>
      </c>
      <c r="R25" s="45" t="s">
        <v>75</v>
      </c>
      <c r="S25" s="44" t="s">
        <v>75</v>
      </c>
      <c r="T25" s="44" t="s">
        <v>75</v>
      </c>
      <c r="U25" s="44" t="s">
        <v>75</v>
      </c>
      <c r="V25" s="44" t="s">
        <v>75</v>
      </c>
      <c r="W25" s="44" t="s">
        <v>75</v>
      </c>
      <c r="X25" s="44" t="s">
        <v>75</v>
      </c>
      <c r="Y25" s="44" t="s">
        <v>75</v>
      </c>
      <c r="Z25" s="46" t="s">
        <v>75</v>
      </c>
      <c r="AA25" s="46" t="s">
        <v>75</v>
      </c>
      <c r="AB25" s="46" t="s">
        <v>75</v>
      </c>
      <c r="AC25" s="46" t="s">
        <v>75</v>
      </c>
      <c r="AD25" s="46" t="s">
        <v>75</v>
      </c>
      <c r="AE25" s="46" t="s">
        <v>75</v>
      </c>
      <c r="AF25" s="46" t="s">
        <v>75</v>
      </c>
      <c r="AG25" s="44" t="s">
        <v>75</v>
      </c>
      <c r="AH25" s="44" t="s">
        <v>75</v>
      </c>
      <c r="AI25" s="44" t="s">
        <v>75</v>
      </c>
      <c r="AJ25" s="44" t="s">
        <v>75</v>
      </c>
      <c r="AK25" s="44" t="s">
        <v>75</v>
      </c>
      <c r="AL25" s="44" t="s">
        <v>75</v>
      </c>
      <c r="AM25" s="44" t="s">
        <v>75</v>
      </c>
      <c r="AN25" s="46" t="s">
        <v>75</v>
      </c>
      <c r="AO25" s="46" t="s">
        <v>75</v>
      </c>
      <c r="AP25" s="46" t="s">
        <v>75</v>
      </c>
      <c r="AQ25" s="46" t="s">
        <v>75</v>
      </c>
      <c r="AR25" s="46" t="s">
        <v>75</v>
      </c>
      <c r="AS25" s="46" t="s">
        <v>75</v>
      </c>
      <c r="AT25" s="46" t="s">
        <v>75</v>
      </c>
    </row>
    <row r="26" spans="1:46" ht="31.5" x14ac:dyDescent="0.25">
      <c r="A26" s="47" t="str">
        <f>'[1]10квФ'!A24</f>
        <v>0.5</v>
      </c>
      <c r="B26" s="48" t="str">
        <f>'[1]10квФ'!B24</f>
        <v>Покупка земельных участков для целей реализации инвестиционных проектов, всего</v>
      </c>
      <c r="C26" s="47" t="str">
        <f>'[1]10квФ'!C24</f>
        <v>нд</v>
      </c>
      <c r="D26" s="44" t="s">
        <v>75</v>
      </c>
      <c r="E26" s="44" t="s">
        <v>75</v>
      </c>
      <c r="F26" s="44" t="s">
        <v>75</v>
      </c>
      <c r="G26" s="44" t="s">
        <v>75</v>
      </c>
      <c r="H26" s="44" t="s">
        <v>75</v>
      </c>
      <c r="I26" s="44" t="s">
        <v>75</v>
      </c>
      <c r="J26" s="44" t="s">
        <v>75</v>
      </c>
      <c r="K26" s="44" t="s">
        <v>75</v>
      </c>
      <c r="L26" s="45" t="s">
        <v>75</v>
      </c>
      <c r="M26" s="45" t="s">
        <v>75</v>
      </c>
      <c r="N26" s="45" t="s">
        <v>75</v>
      </c>
      <c r="O26" s="45" t="s">
        <v>75</v>
      </c>
      <c r="P26" s="45" t="s">
        <v>75</v>
      </c>
      <c r="Q26" s="45" t="s">
        <v>75</v>
      </c>
      <c r="R26" s="45" t="s">
        <v>75</v>
      </c>
      <c r="S26" s="44" t="s">
        <v>75</v>
      </c>
      <c r="T26" s="44" t="s">
        <v>75</v>
      </c>
      <c r="U26" s="44" t="s">
        <v>75</v>
      </c>
      <c r="V26" s="44" t="s">
        <v>75</v>
      </c>
      <c r="W26" s="44" t="s">
        <v>75</v>
      </c>
      <c r="X26" s="44" t="s">
        <v>75</v>
      </c>
      <c r="Y26" s="44" t="s">
        <v>75</v>
      </c>
      <c r="Z26" s="46" t="s">
        <v>75</v>
      </c>
      <c r="AA26" s="46" t="s">
        <v>75</v>
      </c>
      <c r="AB26" s="46" t="s">
        <v>75</v>
      </c>
      <c r="AC26" s="46" t="s">
        <v>75</v>
      </c>
      <c r="AD26" s="46" t="s">
        <v>75</v>
      </c>
      <c r="AE26" s="46" t="s">
        <v>75</v>
      </c>
      <c r="AF26" s="46" t="s">
        <v>75</v>
      </c>
      <c r="AG26" s="44" t="s">
        <v>75</v>
      </c>
      <c r="AH26" s="44" t="s">
        <v>75</v>
      </c>
      <c r="AI26" s="44" t="s">
        <v>75</v>
      </c>
      <c r="AJ26" s="44" t="s">
        <v>75</v>
      </c>
      <c r="AK26" s="44" t="s">
        <v>75</v>
      </c>
      <c r="AL26" s="44" t="s">
        <v>75</v>
      </c>
      <c r="AM26" s="44" t="s">
        <v>75</v>
      </c>
      <c r="AN26" s="46" t="s">
        <v>75</v>
      </c>
      <c r="AO26" s="46" t="s">
        <v>75</v>
      </c>
      <c r="AP26" s="46" t="s">
        <v>75</v>
      </c>
      <c r="AQ26" s="46" t="s">
        <v>75</v>
      </c>
      <c r="AR26" s="46" t="s">
        <v>75</v>
      </c>
      <c r="AS26" s="46" t="s">
        <v>75</v>
      </c>
      <c r="AT26" s="46" t="s">
        <v>75</v>
      </c>
    </row>
    <row r="27" spans="1:46" x14ac:dyDescent="0.25">
      <c r="A27" s="47" t="str">
        <f>'[1]10квФ'!A25</f>
        <v>0.6</v>
      </c>
      <c r="B27" s="48" t="str">
        <f>'[1]10квФ'!B25</f>
        <v>Прочие инвестиционные проекты, всего</v>
      </c>
      <c r="C27" s="47" t="str">
        <f>'[1]10квФ'!C25</f>
        <v>нд</v>
      </c>
      <c r="D27" s="44" t="s">
        <v>75</v>
      </c>
      <c r="E27" s="44" t="s">
        <v>75</v>
      </c>
      <c r="F27" s="44" t="s">
        <v>75</v>
      </c>
      <c r="G27" s="44" t="s">
        <v>75</v>
      </c>
      <c r="H27" s="44" t="s">
        <v>75</v>
      </c>
      <c r="I27" s="44" t="s">
        <v>75</v>
      </c>
      <c r="J27" s="44" t="s">
        <v>75</v>
      </c>
      <c r="K27" s="44" t="s">
        <v>75</v>
      </c>
      <c r="L27" s="45" t="s">
        <v>75</v>
      </c>
      <c r="M27" s="45" t="s">
        <v>75</v>
      </c>
      <c r="N27" s="45" t="s">
        <v>75</v>
      </c>
      <c r="O27" s="45" t="s">
        <v>75</v>
      </c>
      <c r="P27" s="45" t="s">
        <v>75</v>
      </c>
      <c r="Q27" s="45" t="s">
        <v>75</v>
      </c>
      <c r="R27" s="45" t="s">
        <v>75</v>
      </c>
      <c r="S27" s="44" t="s">
        <v>75</v>
      </c>
      <c r="T27" s="44" t="s">
        <v>75</v>
      </c>
      <c r="U27" s="44" t="s">
        <v>75</v>
      </c>
      <c r="V27" s="44" t="s">
        <v>75</v>
      </c>
      <c r="W27" s="44" t="s">
        <v>75</v>
      </c>
      <c r="X27" s="44" t="s">
        <v>75</v>
      </c>
      <c r="Y27" s="44" t="s">
        <v>75</v>
      </c>
      <c r="Z27" s="46" t="s">
        <v>75</v>
      </c>
      <c r="AA27" s="46" t="s">
        <v>75</v>
      </c>
      <c r="AB27" s="46" t="s">
        <v>75</v>
      </c>
      <c r="AC27" s="46" t="s">
        <v>75</v>
      </c>
      <c r="AD27" s="46" t="s">
        <v>75</v>
      </c>
      <c r="AE27" s="46" t="s">
        <v>75</v>
      </c>
      <c r="AF27" s="46" t="s">
        <v>75</v>
      </c>
      <c r="AG27" s="44" t="s">
        <v>75</v>
      </c>
      <c r="AH27" s="44" t="s">
        <v>75</v>
      </c>
      <c r="AI27" s="44" t="s">
        <v>75</v>
      </c>
      <c r="AJ27" s="44" t="s">
        <v>75</v>
      </c>
      <c r="AK27" s="44" t="s">
        <v>75</v>
      </c>
      <c r="AL27" s="44" t="s">
        <v>75</v>
      </c>
      <c r="AM27" s="44" t="s">
        <v>75</v>
      </c>
      <c r="AN27" s="46" t="s">
        <v>75</v>
      </c>
      <c r="AO27" s="46" t="s">
        <v>75</v>
      </c>
      <c r="AP27" s="46" t="s">
        <v>75</v>
      </c>
      <c r="AQ27" s="46" t="s">
        <v>75</v>
      </c>
      <c r="AR27" s="46" t="s">
        <v>75</v>
      </c>
      <c r="AS27" s="46" t="s">
        <v>75</v>
      </c>
      <c r="AT27" s="46" t="s">
        <v>75</v>
      </c>
    </row>
    <row r="28" spans="1:46" x14ac:dyDescent="0.25">
      <c r="A28" s="47" t="str">
        <f>'[1]10квФ'!A26</f>
        <v>1</v>
      </c>
      <c r="B28" s="48" t="str">
        <f>'[1]10квФ'!B26</f>
        <v>Красноярский край</v>
      </c>
      <c r="C28" s="47" t="str">
        <f>'[1]10квФ'!C26</f>
        <v>нд</v>
      </c>
      <c r="D28" s="44" t="s">
        <v>75</v>
      </c>
      <c r="E28" s="44" t="s">
        <v>75</v>
      </c>
      <c r="F28" s="44" t="s">
        <v>75</v>
      </c>
      <c r="G28" s="44" t="s">
        <v>75</v>
      </c>
      <c r="H28" s="44" t="s">
        <v>75</v>
      </c>
      <c r="I28" s="44" t="s">
        <v>75</v>
      </c>
      <c r="J28" s="44" t="s">
        <v>75</v>
      </c>
      <c r="K28" s="44" t="s">
        <v>75</v>
      </c>
      <c r="L28" s="45" t="s">
        <v>75</v>
      </c>
      <c r="M28" s="45" t="s">
        <v>75</v>
      </c>
      <c r="N28" s="45" t="s">
        <v>75</v>
      </c>
      <c r="O28" s="45" t="s">
        <v>75</v>
      </c>
      <c r="P28" s="45" t="s">
        <v>75</v>
      </c>
      <c r="Q28" s="45" t="s">
        <v>75</v>
      </c>
      <c r="R28" s="45" t="s">
        <v>75</v>
      </c>
      <c r="S28" s="44" t="s">
        <v>75</v>
      </c>
      <c r="T28" s="44" t="s">
        <v>75</v>
      </c>
      <c r="U28" s="44" t="s">
        <v>75</v>
      </c>
      <c r="V28" s="44" t="s">
        <v>75</v>
      </c>
      <c r="W28" s="44" t="s">
        <v>75</v>
      </c>
      <c r="X28" s="44" t="s">
        <v>75</v>
      </c>
      <c r="Y28" s="44" t="s">
        <v>75</v>
      </c>
      <c r="Z28" s="46" t="s">
        <v>75</v>
      </c>
      <c r="AA28" s="46" t="s">
        <v>75</v>
      </c>
      <c r="AB28" s="46" t="s">
        <v>75</v>
      </c>
      <c r="AC28" s="46" t="s">
        <v>75</v>
      </c>
      <c r="AD28" s="46" t="s">
        <v>75</v>
      </c>
      <c r="AE28" s="46" t="s">
        <v>75</v>
      </c>
      <c r="AF28" s="46" t="s">
        <v>75</v>
      </c>
      <c r="AG28" s="44" t="s">
        <v>75</v>
      </c>
      <c r="AH28" s="44" t="s">
        <v>75</v>
      </c>
      <c r="AI28" s="44" t="s">
        <v>75</v>
      </c>
      <c r="AJ28" s="44" t="s">
        <v>75</v>
      </c>
      <c r="AK28" s="44" t="s">
        <v>75</v>
      </c>
      <c r="AL28" s="44" t="s">
        <v>75</v>
      </c>
      <c r="AM28" s="44" t="s">
        <v>75</v>
      </c>
      <c r="AN28" s="46" t="s">
        <v>75</v>
      </c>
      <c r="AO28" s="46" t="s">
        <v>75</v>
      </c>
      <c r="AP28" s="46" t="s">
        <v>75</v>
      </c>
      <c r="AQ28" s="46" t="s">
        <v>75</v>
      </c>
      <c r="AR28" s="46" t="s">
        <v>75</v>
      </c>
      <c r="AS28" s="46" t="s">
        <v>75</v>
      </c>
      <c r="AT28" s="46" t="s">
        <v>75</v>
      </c>
    </row>
    <row r="29" spans="1:46" ht="31.5" x14ac:dyDescent="0.25">
      <c r="A29" s="47" t="str">
        <f>'[1]10квФ'!A27</f>
        <v>1.1</v>
      </c>
      <c r="B29" s="48" t="str">
        <f>'[1]10квФ'!B27</f>
        <v>Технологическое присоединение, всего, в том числе:</v>
      </c>
      <c r="C29" s="47" t="str">
        <f>'[1]10квФ'!C27</f>
        <v>Г</v>
      </c>
      <c r="D29" s="44" t="s">
        <v>75</v>
      </c>
      <c r="E29" s="44" t="s">
        <v>75</v>
      </c>
      <c r="F29" s="44" t="s">
        <v>75</v>
      </c>
      <c r="G29" s="44" t="s">
        <v>75</v>
      </c>
      <c r="H29" s="44" t="s">
        <v>75</v>
      </c>
      <c r="I29" s="44" t="s">
        <v>75</v>
      </c>
      <c r="J29" s="44" t="s">
        <v>75</v>
      </c>
      <c r="K29" s="44" t="s">
        <v>75</v>
      </c>
      <c r="L29" s="45" t="s">
        <v>75</v>
      </c>
      <c r="M29" s="45" t="s">
        <v>75</v>
      </c>
      <c r="N29" s="45" t="s">
        <v>75</v>
      </c>
      <c r="O29" s="45" t="s">
        <v>75</v>
      </c>
      <c r="P29" s="45" t="s">
        <v>75</v>
      </c>
      <c r="Q29" s="45" t="s">
        <v>75</v>
      </c>
      <c r="R29" s="45" t="s">
        <v>75</v>
      </c>
      <c r="S29" s="44" t="s">
        <v>75</v>
      </c>
      <c r="T29" s="44" t="s">
        <v>75</v>
      </c>
      <c r="U29" s="44" t="s">
        <v>75</v>
      </c>
      <c r="V29" s="44" t="s">
        <v>75</v>
      </c>
      <c r="W29" s="44" t="s">
        <v>75</v>
      </c>
      <c r="X29" s="44" t="s">
        <v>75</v>
      </c>
      <c r="Y29" s="44" t="s">
        <v>75</v>
      </c>
      <c r="Z29" s="46" t="s">
        <v>75</v>
      </c>
      <c r="AA29" s="46" t="s">
        <v>75</v>
      </c>
      <c r="AB29" s="46" t="s">
        <v>75</v>
      </c>
      <c r="AC29" s="46" t="s">
        <v>75</v>
      </c>
      <c r="AD29" s="46" t="s">
        <v>75</v>
      </c>
      <c r="AE29" s="46" t="s">
        <v>75</v>
      </c>
      <c r="AF29" s="46" t="s">
        <v>75</v>
      </c>
      <c r="AG29" s="44" t="s">
        <v>75</v>
      </c>
      <c r="AH29" s="44" t="s">
        <v>75</v>
      </c>
      <c r="AI29" s="44" t="s">
        <v>75</v>
      </c>
      <c r="AJ29" s="44" t="s">
        <v>75</v>
      </c>
      <c r="AK29" s="44" t="s">
        <v>75</v>
      </c>
      <c r="AL29" s="44" t="s">
        <v>75</v>
      </c>
      <c r="AM29" s="44" t="s">
        <v>75</v>
      </c>
      <c r="AN29" s="46" t="s">
        <v>75</v>
      </c>
      <c r="AO29" s="46" t="s">
        <v>75</v>
      </c>
      <c r="AP29" s="46" t="s">
        <v>75</v>
      </c>
      <c r="AQ29" s="46" t="s">
        <v>75</v>
      </c>
      <c r="AR29" s="46" t="s">
        <v>75</v>
      </c>
      <c r="AS29" s="46" t="s">
        <v>75</v>
      </c>
      <c r="AT29" s="46" t="s">
        <v>75</v>
      </c>
    </row>
    <row r="30" spans="1:46" ht="47.25" x14ac:dyDescent="0.25">
      <c r="A30" s="47" t="str">
        <f>'[1]10квФ'!A28</f>
        <v>1.1.1</v>
      </c>
      <c r="B30" s="48" t="str">
        <f>'[1]10квФ'!B28</f>
        <v>Технологическое присоединение энергопринимающих устройств потребителей, всего, в том числе:</v>
      </c>
      <c r="C30" s="47" t="str">
        <f>'[1]10квФ'!C28</f>
        <v>Г</v>
      </c>
      <c r="D30" s="44" t="s">
        <v>75</v>
      </c>
      <c r="E30" s="44" t="s">
        <v>75</v>
      </c>
      <c r="F30" s="44" t="s">
        <v>75</v>
      </c>
      <c r="G30" s="44" t="s">
        <v>75</v>
      </c>
      <c r="H30" s="44" t="s">
        <v>75</v>
      </c>
      <c r="I30" s="44" t="s">
        <v>75</v>
      </c>
      <c r="J30" s="44" t="s">
        <v>75</v>
      </c>
      <c r="K30" s="44" t="s">
        <v>75</v>
      </c>
      <c r="L30" s="45" t="s">
        <v>75</v>
      </c>
      <c r="M30" s="45" t="s">
        <v>75</v>
      </c>
      <c r="N30" s="45" t="s">
        <v>75</v>
      </c>
      <c r="O30" s="45" t="s">
        <v>75</v>
      </c>
      <c r="P30" s="45" t="s">
        <v>75</v>
      </c>
      <c r="Q30" s="45" t="s">
        <v>75</v>
      </c>
      <c r="R30" s="45" t="s">
        <v>75</v>
      </c>
      <c r="S30" s="44" t="s">
        <v>75</v>
      </c>
      <c r="T30" s="44" t="s">
        <v>75</v>
      </c>
      <c r="U30" s="44" t="s">
        <v>75</v>
      </c>
      <c r="V30" s="44" t="s">
        <v>75</v>
      </c>
      <c r="W30" s="44" t="s">
        <v>75</v>
      </c>
      <c r="X30" s="44" t="s">
        <v>75</v>
      </c>
      <c r="Y30" s="44" t="s">
        <v>75</v>
      </c>
      <c r="Z30" s="46" t="s">
        <v>75</v>
      </c>
      <c r="AA30" s="46" t="s">
        <v>75</v>
      </c>
      <c r="AB30" s="46" t="s">
        <v>75</v>
      </c>
      <c r="AC30" s="46" t="s">
        <v>75</v>
      </c>
      <c r="AD30" s="46" t="s">
        <v>75</v>
      </c>
      <c r="AE30" s="46" t="s">
        <v>75</v>
      </c>
      <c r="AF30" s="46" t="s">
        <v>75</v>
      </c>
      <c r="AG30" s="44" t="s">
        <v>75</v>
      </c>
      <c r="AH30" s="44" t="s">
        <v>75</v>
      </c>
      <c r="AI30" s="44" t="s">
        <v>75</v>
      </c>
      <c r="AJ30" s="44" t="s">
        <v>75</v>
      </c>
      <c r="AK30" s="44" t="s">
        <v>75</v>
      </c>
      <c r="AL30" s="44" t="s">
        <v>75</v>
      </c>
      <c r="AM30" s="44" t="s">
        <v>75</v>
      </c>
      <c r="AN30" s="46" t="s">
        <v>75</v>
      </c>
      <c r="AO30" s="46" t="s">
        <v>75</v>
      </c>
      <c r="AP30" s="46" t="s">
        <v>75</v>
      </c>
      <c r="AQ30" s="46" t="s">
        <v>75</v>
      </c>
      <c r="AR30" s="46" t="s">
        <v>75</v>
      </c>
      <c r="AS30" s="46" t="s">
        <v>75</v>
      </c>
      <c r="AT30" s="46" t="s">
        <v>75</v>
      </c>
    </row>
    <row r="31" spans="1:46" ht="63" x14ac:dyDescent="0.25">
      <c r="A31" s="47" t="str">
        <f>'[1]10квФ'!A29</f>
        <v>1.1.1.1</v>
      </c>
      <c r="B31" s="48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47" t="str">
        <f>'[1]10квФ'!C29</f>
        <v>нд</v>
      </c>
      <c r="D31" s="44" t="s">
        <v>75</v>
      </c>
      <c r="E31" s="44" t="s">
        <v>75</v>
      </c>
      <c r="F31" s="44" t="s">
        <v>75</v>
      </c>
      <c r="G31" s="44" t="s">
        <v>75</v>
      </c>
      <c r="H31" s="44" t="s">
        <v>75</v>
      </c>
      <c r="I31" s="44" t="s">
        <v>75</v>
      </c>
      <c r="J31" s="44" t="s">
        <v>75</v>
      </c>
      <c r="K31" s="44" t="s">
        <v>75</v>
      </c>
      <c r="L31" s="45" t="s">
        <v>75</v>
      </c>
      <c r="M31" s="45" t="s">
        <v>75</v>
      </c>
      <c r="N31" s="45" t="s">
        <v>75</v>
      </c>
      <c r="O31" s="45" t="s">
        <v>75</v>
      </c>
      <c r="P31" s="45" t="s">
        <v>75</v>
      </c>
      <c r="Q31" s="45" t="s">
        <v>75</v>
      </c>
      <c r="R31" s="45" t="s">
        <v>75</v>
      </c>
      <c r="S31" s="44" t="s">
        <v>75</v>
      </c>
      <c r="T31" s="44" t="s">
        <v>75</v>
      </c>
      <c r="U31" s="44" t="s">
        <v>75</v>
      </c>
      <c r="V31" s="44" t="s">
        <v>75</v>
      </c>
      <c r="W31" s="44" t="s">
        <v>75</v>
      </c>
      <c r="X31" s="44" t="s">
        <v>75</v>
      </c>
      <c r="Y31" s="44" t="s">
        <v>75</v>
      </c>
      <c r="Z31" s="46" t="s">
        <v>75</v>
      </c>
      <c r="AA31" s="46" t="s">
        <v>75</v>
      </c>
      <c r="AB31" s="46" t="s">
        <v>75</v>
      </c>
      <c r="AC31" s="46" t="s">
        <v>75</v>
      </c>
      <c r="AD31" s="46" t="s">
        <v>75</v>
      </c>
      <c r="AE31" s="46" t="s">
        <v>75</v>
      </c>
      <c r="AF31" s="46" t="s">
        <v>75</v>
      </c>
      <c r="AG31" s="44" t="s">
        <v>75</v>
      </c>
      <c r="AH31" s="44" t="s">
        <v>75</v>
      </c>
      <c r="AI31" s="44" t="s">
        <v>75</v>
      </c>
      <c r="AJ31" s="44" t="s">
        <v>75</v>
      </c>
      <c r="AK31" s="44" t="s">
        <v>75</v>
      </c>
      <c r="AL31" s="44" t="s">
        <v>75</v>
      </c>
      <c r="AM31" s="44" t="s">
        <v>75</v>
      </c>
      <c r="AN31" s="46" t="s">
        <v>75</v>
      </c>
      <c r="AO31" s="46" t="s">
        <v>75</v>
      </c>
      <c r="AP31" s="46" t="s">
        <v>75</v>
      </c>
      <c r="AQ31" s="46" t="s">
        <v>75</v>
      </c>
      <c r="AR31" s="46" t="s">
        <v>75</v>
      </c>
      <c r="AS31" s="46" t="s">
        <v>75</v>
      </c>
      <c r="AT31" s="46" t="s">
        <v>75</v>
      </c>
    </row>
    <row r="32" spans="1:46" ht="63" x14ac:dyDescent="0.25">
      <c r="A32" s="47" t="str">
        <f>'[1]10квФ'!A30</f>
        <v>1.1.1.2</v>
      </c>
      <c r="B32" s="48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47" t="str">
        <f>'[1]10квФ'!C30</f>
        <v>нд</v>
      </c>
      <c r="D32" s="44" t="s">
        <v>75</v>
      </c>
      <c r="E32" s="44" t="s">
        <v>75</v>
      </c>
      <c r="F32" s="44" t="s">
        <v>75</v>
      </c>
      <c r="G32" s="44" t="s">
        <v>75</v>
      </c>
      <c r="H32" s="44" t="s">
        <v>75</v>
      </c>
      <c r="I32" s="44" t="s">
        <v>75</v>
      </c>
      <c r="J32" s="44" t="s">
        <v>75</v>
      </c>
      <c r="K32" s="44" t="s">
        <v>75</v>
      </c>
      <c r="L32" s="45" t="s">
        <v>75</v>
      </c>
      <c r="M32" s="45" t="s">
        <v>75</v>
      </c>
      <c r="N32" s="45" t="s">
        <v>75</v>
      </c>
      <c r="O32" s="45" t="s">
        <v>75</v>
      </c>
      <c r="P32" s="45" t="s">
        <v>75</v>
      </c>
      <c r="Q32" s="45" t="s">
        <v>75</v>
      </c>
      <c r="R32" s="45" t="s">
        <v>75</v>
      </c>
      <c r="S32" s="44" t="s">
        <v>75</v>
      </c>
      <c r="T32" s="44" t="s">
        <v>75</v>
      </c>
      <c r="U32" s="44" t="s">
        <v>75</v>
      </c>
      <c r="V32" s="44" t="s">
        <v>75</v>
      </c>
      <c r="W32" s="44" t="s">
        <v>75</v>
      </c>
      <c r="X32" s="44" t="s">
        <v>75</v>
      </c>
      <c r="Y32" s="44" t="s">
        <v>75</v>
      </c>
      <c r="Z32" s="46" t="s">
        <v>75</v>
      </c>
      <c r="AA32" s="46" t="s">
        <v>75</v>
      </c>
      <c r="AB32" s="46" t="s">
        <v>75</v>
      </c>
      <c r="AC32" s="46" t="s">
        <v>75</v>
      </c>
      <c r="AD32" s="46" t="s">
        <v>75</v>
      </c>
      <c r="AE32" s="46" t="s">
        <v>75</v>
      </c>
      <c r="AF32" s="46" t="s">
        <v>75</v>
      </c>
      <c r="AG32" s="44" t="s">
        <v>75</v>
      </c>
      <c r="AH32" s="44" t="s">
        <v>75</v>
      </c>
      <c r="AI32" s="44" t="s">
        <v>75</v>
      </c>
      <c r="AJ32" s="44" t="s">
        <v>75</v>
      </c>
      <c r="AK32" s="44" t="s">
        <v>75</v>
      </c>
      <c r="AL32" s="44" t="s">
        <v>75</v>
      </c>
      <c r="AM32" s="44" t="s">
        <v>75</v>
      </c>
      <c r="AN32" s="46" t="s">
        <v>75</v>
      </c>
      <c r="AO32" s="46" t="s">
        <v>75</v>
      </c>
      <c r="AP32" s="46" t="s">
        <v>75</v>
      </c>
      <c r="AQ32" s="46" t="s">
        <v>75</v>
      </c>
      <c r="AR32" s="46" t="s">
        <v>75</v>
      </c>
      <c r="AS32" s="46" t="s">
        <v>75</v>
      </c>
      <c r="AT32" s="46" t="s">
        <v>75</v>
      </c>
    </row>
    <row r="33" spans="1:46" ht="47.25" x14ac:dyDescent="0.25">
      <c r="A33" s="47" t="str">
        <f>'[1]10квФ'!A31</f>
        <v>1.1.1.3</v>
      </c>
      <c r="B33" s="48" t="str">
        <f>'[1]10квФ'!B31</f>
        <v>Технологическое присоединение энергопринимающих устройств потребителей свыше 150 кВт, всего, в том числе:</v>
      </c>
      <c r="C33" s="47" t="str">
        <f>'[1]10квФ'!C31</f>
        <v>нд</v>
      </c>
      <c r="D33" s="44" t="s">
        <v>75</v>
      </c>
      <c r="E33" s="44" t="s">
        <v>75</v>
      </c>
      <c r="F33" s="44" t="s">
        <v>75</v>
      </c>
      <c r="G33" s="44" t="s">
        <v>75</v>
      </c>
      <c r="H33" s="44" t="s">
        <v>75</v>
      </c>
      <c r="I33" s="44" t="s">
        <v>75</v>
      </c>
      <c r="J33" s="44" t="s">
        <v>75</v>
      </c>
      <c r="K33" s="44" t="s">
        <v>75</v>
      </c>
      <c r="L33" s="45" t="s">
        <v>75</v>
      </c>
      <c r="M33" s="45" t="s">
        <v>75</v>
      </c>
      <c r="N33" s="45" t="s">
        <v>75</v>
      </c>
      <c r="O33" s="45" t="s">
        <v>75</v>
      </c>
      <c r="P33" s="45" t="s">
        <v>75</v>
      </c>
      <c r="Q33" s="45" t="s">
        <v>75</v>
      </c>
      <c r="R33" s="45" t="s">
        <v>75</v>
      </c>
      <c r="S33" s="44" t="s">
        <v>75</v>
      </c>
      <c r="T33" s="44" t="s">
        <v>75</v>
      </c>
      <c r="U33" s="44" t="s">
        <v>75</v>
      </c>
      <c r="V33" s="44" t="s">
        <v>75</v>
      </c>
      <c r="W33" s="44" t="s">
        <v>75</v>
      </c>
      <c r="X33" s="44" t="s">
        <v>75</v>
      </c>
      <c r="Y33" s="44" t="s">
        <v>75</v>
      </c>
      <c r="Z33" s="46" t="s">
        <v>75</v>
      </c>
      <c r="AA33" s="46" t="s">
        <v>75</v>
      </c>
      <c r="AB33" s="46" t="s">
        <v>75</v>
      </c>
      <c r="AC33" s="46" t="s">
        <v>75</v>
      </c>
      <c r="AD33" s="46" t="s">
        <v>75</v>
      </c>
      <c r="AE33" s="46" t="s">
        <v>75</v>
      </c>
      <c r="AF33" s="46" t="s">
        <v>75</v>
      </c>
      <c r="AG33" s="44" t="s">
        <v>75</v>
      </c>
      <c r="AH33" s="44" t="s">
        <v>75</v>
      </c>
      <c r="AI33" s="44" t="s">
        <v>75</v>
      </c>
      <c r="AJ33" s="44" t="s">
        <v>75</v>
      </c>
      <c r="AK33" s="44" t="s">
        <v>75</v>
      </c>
      <c r="AL33" s="44" t="s">
        <v>75</v>
      </c>
      <c r="AM33" s="44" t="s">
        <v>75</v>
      </c>
      <c r="AN33" s="46" t="s">
        <v>75</v>
      </c>
      <c r="AO33" s="46" t="s">
        <v>75</v>
      </c>
      <c r="AP33" s="46" t="s">
        <v>75</v>
      </c>
      <c r="AQ33" s="46" t="s">
        <v>75</v>
      </c>
      <c r="AR33" s="46" t="s">
        <v>75</v>
      </c>
      <c r="AS33" s="46" t="s">
        <v>75</v>
      </c>
      <c r="AT33" s="46" t="s">
        <v>75</v>
      </c>
    </row>
    <row r="34" spans="1:46" ht="31.5" x14ac:dyDescent="0.25">
      <c r="A34" s="47" t="str">
        <f>'[1]10квФ'!A32</f>
        <v>1.1.2</v>
      </c>
      <c r="B34" s="48" t="str">
        <f>'[1]10квФ'!B32</f>
        <v>Технологическое присоединение объектов электросетевого хозяйства, всего, в том числе:</v>
      </c>
      <c r="C34" s="47" t="str">
        <f>'[1]10квФ'!C32</f>
        <v>Г</v>
      </c>
      <c r="D34" s="44" t="s">
        <v>75</v>
      </c>
      <c r="E34" s="44" t="s">
        <v>75</v>
      </c>
      <c r="F34" s="44" t="s">
        <v>75</v>
      </c>
      <c r="G34" s="44" t="s">
        <v>75</v>
      </c>
      <c r="H34" s="44" t="s">
        <v>75</v>
      </c>
      <c r="I34" s="44" t="s">
        <v>75</v>
      </c>
      <c r="J34" s="44" t="s">
        <v>75</v>
      </c>
      <c r="K34" s="44" t="s">
        <v>75</v>
      </c>
      <c r="L34" s="45" t="s">
        <v>75</v>
      </c>
      <c r="M34" s="45" t="s">
        <v>75</v>
      </c>
      <c r="N34" s="45" t="s">
        <v>75</v>
      </c>
      <c r="O34" s="45" t="s">
        <v>75</v>
      </c>
      <c r="P34" s="45" t="s">
        <v>75</v>
      </c>
      <c r="Q34" s="45" t="s">
        <v>75</v>
      </c>
      <c r="R34" s="45" t="s">
        <v>75</v>
      </c>
      <c r="S34" s="44" t="s">
        <v>75</v>
      </c>
      <c r="T34" s="44" t="s">
        <v>75</v>
      </c>
      <c r="U34" s="44" t="s">
        <v>75</v>
      </c>
      <c r="V34" s="44" t="s">
        <v>75</v>
      </c>
      <c r="W34" s="44" t="s">
        <v>75</v>
      </c>
      <c r="X34" s="44" t="s">
        <v>75</v>
      </c>
      <c r="Y34" s="44" t="s">
        <v>75</v>
      </c>
      <c r="Z34" s="46" t="s">
        <v>75</v>
      </c>
      <c r="AA34" s="46" t="s">
        <v>75</v>
      </c>
      <c r="AB34" s="46" t="s">
        <v>75</v>
      </c>
      <c r="AC34" s="46" t="s">
        <v>75</v>
      </c>
      <c r="AD34" s="46" t="s">
        <v>75</v>
      </c>
      <c r="AE34" s="46" t="s">
        <v>75</v>
      </c>
      <c r="AF34" s="46" t="s">
        <v>75</v>
      </c>
      <c r="AG34" s="44" t="s">
        <v>75</v>
      </c>
      <c r="AH34" s="44" t="s">
        <v>75</v>
      </c>
      <c r="AI34" s="44" t="s">
        <v>75</v>
      </c>
      <c r="AJ34" s="44" t="s">
        <v>75</v>
      </c>
      <c r="AK34" s="44" t="s">
        <v>75</v>
      </c>
      <c r="AL34" s="44" t="s">
        <v>75</v>
      </c>
      <c r="AM34" s="44" t="s">
        <v>75</v>
      </c>
      <c r="AN34" s="46" t="s">
        <v>75</v>
      </c>
      <c r="AO34" s="46" t="s">
        <v>75</v>
      </c>
      <c r="AP34" s="46" t="s">
        <v>75</v>
      </c>
      <c r="AQ34" s="46" t="s">
        <v>75</v>
      </c>
      <c r="AR34" s="46" t="s">
        <v>75</v>
      </c>
      <c r="AS34" s="46" t="s">
        <v>75</v>
      </c>
      <c r="AT34" s="46" t="s">
        <v>75</v>
      </c>
    </row>
    <row r="35" spans="1:46" ht="63" x14ac:dyDescent="0.25">
      <c r="A35" s="47" t="str">
        <f>'[1]10квФ'!A33</f>
        <v>1.1.2.1</v>
      </c>
      <c r="B35" s="48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47" t="str">
        <f>'[1]10квФ'!C33</f>
        <v>Г</v>
      </c>
      <c r="D35" s="44" t="s">
        <v>75</v>
      </c>
      <c r="E35" s="44" t="s">
        <v>75</v>
      </c>
      <c r="F35" s="44" t="s">
        <v>75</v>
      </c>
      <c r="G35" s="44" t="s">
        <v>75</v>
      </c>
      <c r="H35" s="44" t="s">
        <v>75</v>
      </c>
      <c r="I35" s="44" t="s">
        <v>75</v>
      </c>
      <c r="J35" s="44" t="s">
        <v>75</v>
      </c>
      <c r="K35" s="44" t="s">
        <v>75</v>
      </c>
      <c r="L35" s="45" t="s">
        <v>75</v>
      </c>
      <c r="M35" s="45" t="s">
        <v>75</v>
      </c>
      <c r="N35" s="45" t="s">
        <v>75</v>
      </c>
      <c r="O35" s="45" t="s">
        <v>75</v>
      </c>
      <c r="P35" s="45" t="s">
        <v>75</v>
      </c>
      <c r="Q35" s="45" t="s">
        <v>75</v>
      </c>
      <c r="R35" s="45" t="s">
        <v>75</v>
      </c>
      <c r="S35" s="44" t="s">
        <v>75</v>
      </c>
      <c r="T35" s="44" t="s">
        <v>75</v>
      </c>
      <c r="U35" s="44" t="s">
        <v>75</v>
      </c>
      <c r="V35" s="44" t="s">
        <v>75</v>
      </c>
      <c r="W35" s="44" t="s">
        <v>75</v>
      </c>
      <c r="X35" s="44" t="s">
        <v>75</v>
      </c>
      <c r="Y35" s="44" t="s">
        <v>75</v>
      </c>
      <c r="Z35" s="46" t="s">
        <v>75</v>
      </c>
      <c r="AA35" s="46" t="s">
        <v>75</v>
      </c>
      <c r="AB35" s="46" t="s">
        <v>75</v>
      </c>
      <c r="AC35" s="46" t="s">
        <v>75</v>
      </c>
      <c r="AD35" s="46" t="s">
        <v>75</v>
      </c>
      <c r="AE35" s="46" t="s">
        <v>75</v>
      </c>
      <c r="AF35" s="46" t="s">
        <v>75</v>
      </c>
      <c r="AG35" s="44" t="s">
        <v>75</v>
      </c>
      <c r="AH35" s="44" t="s">
        <v>75</v>
      </c>
      <c r="AI35" s="44" t="s">
        <v>75</v>
      </c>
      <c r="AJ35" s="44" t="s">
        <v>75</v>
      </c>
      <c r="AK35" s="44" t="s">
        <v>75</v>
      </c>
      <c r="AL35" s="44" t="s">
        <v>75</v>
      </c>
      <c r="AM35" s="44" t="s">
        <v>75</v>
      </c>
      <c r="AN35" s="46" t="s">
        <v>75</v>
      </c>
      <c r="AO35" s="46" t="s">
        <v>75</v>
      </c>
      <c r="AP35" s="46" t="s">
        <v>75</v>
      </c>
      <c r="AQ35" s="46" t="s">
        <v>75</v>
      </c>
      <c r="AR35" s="46" t="s">
        <v>75</v>
      </c>
      <c r="AS35" s="46" t="s">
        <v>75</v>
      </c>
      <c r="AT35" s="46" t="s">
        <v>75</v>
      </c>
    </row>
    <row r="36" spans="1:46" ht="47.25" x14ac:dyDescent="0.25">
      <c r="A36" s="47" t="str">
        <f>'[1]10квФ'!A34</f>
        <v>1.1.2.2</v>
      </c>
      <c r="B36" s="48" t="str">
        <f>'[1]10квФ'!B34</f>
        <v>Технологическое присоединение к электрическим сетям иных сетевых организаций, всего, в том числе:</v>
      </c>
      <c r="C36" s="47" t="str">
        <f>'[1]10квФ'!C34</f>
        <v>Г</v>
      </c>
      <c r="D36" s="44" t="s">
        <v>75</v>
      </c>
      <c r="E36" s="44" t="s">
        <v>75</v>
      </c>
      <c r="F36" s="44" t="s">
        <v>75</v>
      </c>
      <c r="G36" s="44" t="s">
        <v>75</v>
      </c>
      <c r="H36" s="44" t="s">
        <v>75</v>
      </c>
      <c r="I36" s="44" t="s">
        <v>75</v>
      </c>
      <c r="J36" s="44" t="s">
        <v>75</v>
      </c>
      <c r="K36" s="44" t="s">
        <v>75</v>
      </c>
      <c r="L36" s="45" t="s">
        <v>75</v>
      </c>
      <c r="M36" s="45" t="s">
        <v>75</v>
      </c>
      <c r="N36" s="45" t="s">
        <v>75</v>
      </c>
      <c r="O36" s="45" t="s">
        <v>75</v>
      </c>
      <c r="P36" s="45" t="s">
        <v>75</v>
      </c>
      <c r="Q36" s="45" t="s">
        <v>75</v>
      </c>
      <c r="R36" s="45" t="s">
        <v>75</v>
      </c>
      <c r="S36" s="44" t="s">
        <v>75</v>
      </c>
      <c r="T36" s="44" t="s">
        <v>75</v>
      </c>
      <c r="U36" s="44" t="s">
        <v>75</v>
      </c>
      <c r="V36" s="44" t="s">
        <v>75</v>
      </c>
      <c r="W36" s="44" t="s">
        <v>75</v>
      </c>
      <c r="X36" s="44" t="s">
        <v>75</v>
      </c>
      <c r="Y36" s="44" t="s">
        <v>75</v>
      </c>
      <c r="Z36" s="46" t="s">
        <v>75</v>
      </c>
      <c r="AA36" s="46" t="s">
        <v>75</v>
      </c>
      <c r="AB36" s="46" t="s">
        <v>75</v>
      </c>
      <c r="AC36" s="46" t="s">
        <v>75</v>
      </c>
      <c r="AD36" s="46" t="s">
        <v>75</v>
      </c>
      <c r="AE36" s="46" t="s">
        <v>75</v>
      </c>
      <c r="AF36" s="46" t="s">
        <v>75</v>
      </c>
      <c r="AG36" s="44" t="s">
        <v>75</v>
      </c>
      <c r="AH36" s="44" t="s">
        <v>75</v>
      </c>
      <c r="AI36" s="44" t="s">
        <v>75</v>
      </c>
      <c r="AJ36" s="44" t="s">
        <v>75</v>
      </c>
      <c r="AK36" s="44" t="s">
        <v>75</v>
      </c>
      <c r="AL36" s="44" t="s">
        <v>75</v>
      </c>
      <c r="AM36" s="44" t="s">
        <v>75</v>
      </c>
      <c r="AN36" s="46" t="s">
        <v>75</v>
      </c>
      <c r="AO36" s="46" t="s">
        <v>75</v>
      </c>
      <c r="AP36" s="46" t="s">
        <v>75</v>
      </c>
      <c r="AQ36" s="46" t="s">
        <v>75</v>
      </c>
      <c r="AR36" s="46" t="s">
        <v>75</v>
      </c>
      <c r="AS36" s="46" t="s">
        <v>75</v>
      </c>
      <c r="AT36" s="46" t="s">
        <v>75</v>
      </c>
    </row>
    <row r="37" spans="1:46" ht="47.25" x14ac:dyDescent="0.25">
      <c r="A37" s="47" t="str">
        <f>'[1]10квФ'!A35</f>
        <v>1.1.3</v>
      </c>
      <c r="B37" s="48" t="str">
        <f>'[1]10квФ'!B35</f>
        <v>Технологическое присоединение объектов по производству электрической энергии всего, в том числе:</v>
      </c>
      <c r="C37" s="47" t="str">
        <f>'[1]10квФ'!C35</f>
        <v>Г</v>
      </c>
      <c r="D37" s="44" t="s">
        <v>75</v>
      </c>
      <c r="E37" s="44" t="s">
        <v>75</v>
      </c>
      <c r="F37" s="44" t="s">
        <v>75</v>
      </c>
      <c r="G37" s="44" t="s">
        <v>75</v>
      </c>
      <c r="H37" s="44" t="s">
        <v>75</v>
      </c>
      <c r="I37" s="44" t="s">
        <v>75</v>
      </c>
      <c r="J37" s="44" t="s">
        <v>75</v>
      </c>
      <c r="K37" s="44" t="s">
        <v>75</v>
      </c>
      <c r="L37" s="45" t="s">
        <v>75</v>
      </c>
      <c r="M37" s="45" t="s">
        <v>75</v>
      </c>
      <c r="N37" s="45" t="s">
        <v>75</v>
      </c>
      <c r="O37" s="45" t="s">
        <v>75</v>
      </c>
      <c r="P37" s="45" t="s">
        <v>75</v>
      </c>
      <c r="Q37" s="45" t="s">
        <v>75</v>
      </c>
      <c r="R37" s="45" t="s">
        <v>75</v>
      </c>
      <c r="S37" s="44" t="s">
        <v>75</v>
      </c>
      <c r="T37" s="44" t="s">
        <v>75</v>
      </c>
      <c r="U37" s="44" t="s">
        <v>75</v>
      </c>
      <c r="V37" s="44" t="s">
        <v>75</v>
      </c>
      <c r="W37" s="44" t="s">
        <v>75</v>
      </c>
      <c r="X37" s="44" t="s">
        <v>75</v>
      </c>
      <c r="Y37" s="44" t="s">
        <v>75</v>
      </c>
      <c r="Z37" s="46" t="s">
        <v>75</v>
      </c>
      <c r="AA37" s="46" t="s">
        <v>75</v>
      </c>
      <c r="AB37" s="46" t="s">
        <v>75</v>
      </c>
      <c r="AC37" s="46" t="s">
        <v>75</v>
      </c>
      <c r="AD37" s="46" t="s">
        <v>75</v>
      </c>
      <c r="AE37" s="46" t="s">
        <v>75</v>
      </c>
      <c r="AF37" s="46" t="s">
        <v>75</v>
      </c>
      <c r="AG37" s="44" t="s">
        <v>75</v>
      </c>
      <c r="AH37" s="44" t="s">
        <v>75</v>
      </c>
      <c r="AI37" s="44" t="s">
        <v>75</v>
      </c>
      <c r="AJ37" s="44" t="s">
        <v>75</v>
      </c>
      <c r="AK37" s="44" t="s">
        <v>75</v>
      </c>
      <c r="AL37" s="44" t="s">
        <v>75</v>
      </c>
      <c r="AM37" s="44" t="s">
        <v>75</v>
      </c>
      <c r="AN37" s="46" t="s">
        <v>75</v>
      </c>
      <c r="AO37" s="46" t="s">
        <v>75</v>
      </c>
      <c r="AP37" s="46" t="s">
        <v>75</v>
      </c>
      <c r="AQ37" s="46" t="s">
        <v>75</v>
      </c>
      <c r="AR37" s="46" t="s">
        <v>75</v>
      </c>
      <c r="AS37" s="46" t="s">
        <v>75</v>
      </c>
      <c r="AT37" s="46" t="s">
        <v>75</v>
      </c>
    </row>
    <row r="38" spans="1:46" ht="31.5" x14ac:dyDescent="0.25">
      <c r="A38" s="47" t="str">
        <f>'[1]10квФ'!A36</f>
        <v>1.1.3.1</v>
      </c>
      <c r="B38" s="48" t="str">
        <f>'[1]10квФ'!B36</f>
        <v>Наименование объекта по производству электрической энергии, всего, в том числе:</v>
      </c>
      <c r="C38" s="47" t="str">
        <f>'[1]10квФ'!C36</f>
        <v>Г</v>
      </c>
      <c r="D38" s="44" t="s">
        <v>75</v>
      </c>
      <c r="E38" s="44" t="s">
        <v>75</v>
      </c>
      <c r="F38" s="44" t="s">
        <v>75</v>
      </c>
      <c r="G38" s="44" t="s">
        <v>75</v>
      </c>
      <c r="H38" s="44" t="s">
        <v>75</v>
      </c>
      <c r="I38" s="44" t="s">
        <v>75</v>
      </c>
      <c r="J38" s="44" t="s">
        <v>75</v>
      </c>
      <c r="K38" s="44" t="s">
        <v>75</v>
      </c>
      <c r="L38" s="45" t="s">
        <v>75</v>
      </c>
      <c r="M38" s="45" t="s">
        <v>75</v>
      </c>
      <c r="N38" s="45" t="s">
        <v>75</v>
      </c>
      <c r="O38" s="45" t="s">
        <v>75</v>
      </c>
      <c r="P38" s="45" t="s">
        <v>75</v>
      </c>
      <c r="Q38" s="45" t="s">
        <v>75</v>
      </c>
      <c r="R38" s="45" t="s">
        <v>75</v>
      </c>
      <c r="S38" s="44" t="s">
        <v>75</v>
      </c>
      <c r="T38" s="44" t="s">
        <v>75</v>
      </c>
      <c r="U38" s="44" t="s">
        <v>75</v>
      </c>
      <c r="V38" s="44" t="s">
        <v>75</v>
      </c>
      <c r="W38" s="44" t="s">
        <v>75</v>
      </c>
      <c r="X38" s="44" t="s">
        <v>75</v>
      </c>
      <c r="Y38" s="44" t="s">
        <v>75</v>
      </c>
      <c r="Z38" s="46" t="s">
        <v>75</v>
      </c>
      <c r="AA38" s="46" t="s">
        <v>75</v>
      </c>
      <c r="AB38" s="46" t="s">
        <v>75</v>
      </c>
      <c r="AC38" s="46" t="s">
        <v>75</v>
      </c>
      <c r="AD38" s="46" t="s">
        <v>75</v>
      </c>
      <c r="AE38" s="46" t="s">
        <v>75</v>
      </c>
      <c r="AF38" s="46" t="s">
        <v>75</v>
      </c>
      <c r="AG38" s="44" t="s">
        <v>75</v>
      </c>
      <c r="AH38" s="44" t="s">
        <v>75</v>
      </c>
      <c r="AI38" s="44" t="s">
        <v>75</v>
      </c>
      <c r="AJ38" s="44" t="s">
        <v>75</v>
      </c>
      <c r="AK38" s="44" t="s">
        <v>75</v>
      </c>
      <c r="AL38" s="44" t="s">
        <v>75</v>
      </c>
      <c r="AM38" s="44" t="s">
        <v>75</v>
      </c>
      <c r="AN38" s="46" t="s">
        <v>75</v>
      </c>
      <c r="AO38" s="46" t="s">
        <v>75</v>
      </c>
      <c r="AP38" s="46" t="s">
        <v>75</v>
      </c>
      <c r="AQ38" s="46" t="s">
        <v>75</v>
      </c>
      <c r="AR38" s="46" t="s">
        <v>75</v>
      </c>
      <c r="AS38" s="46" t="s">
        <v>75</v>
      </c>
      <c r="AT38" s="46" t="s">
        <v>75</v>
      </c>
    </row>
    <row r="39" spans="1:46" ht="94.5" x14ac:dyDescent="0.25">
      <c r="A39" s="47" t="str">
        <f>'[1]10квФ'!A37</f>
        <v>1.1.3.1</v>
      </c>
      <c r="B39" s="48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47" t="str">
        <f>'[1]10квФ'!C37</f>
        <v>Г</v>
      </c>
      <c r="D39" s="44" t="s">
        <v>75</v>
      </c>
      <c r="E39" s="44" t="s">
        <v>75</v>
      </c>
      <c r="F39" s="44" t="s">
        <v>75</v>
      </c>
      <c r="G39" s="44" t="s">
        <v>75</v>
      </c>
      <c r="H39" s="44" t="s">
        <v>75</v>
      </c>
      <c r="I39" s="44" t="s">
        <v>75</v>
      </c>
      <c r="J39" s="44" t="s">
        <v>75</v>
      </c>
      <c r="K39" s="44" t="s">
        <v>75</v>
      </c>
      <c r="L39" s="45" t="s">
        <v>75</v>
      </c>
      <c r="M39" s="45" t="s">
        <v>75</v>
      </c>
      <c r="N39" s="45" t="s">
        <v>75</v>
      </c>
      <c r="O39" s="45" t="s">
        <v>75</v>
      </c>
      <c r="P39" s="45" t="s">
        <v>75</v>
      </c>
      <c r="Q39" s="45" t="s">
        <v>75</v>
      </c>
      <c r="R39" s="45" t="s">
        <v>75</v>
      </c>
      <c r="S39" s="44" t="s">
        <v>75</v>
      </c>
      <c r="T39" s="44" t="s">
        <v>75</v>
      </c>
      <c r="U39" s="44" t="s">
        <v>75</v>
      </c>
      <c r="V39" s="44" t="s">
        <v>75</v>
      </c>
      <c r="W39" s="44" t="s">
        <v>75</v>
      </c>
      <c r="X39" s="44" t="s">
        <v>75</v>
      </c>
      <c r="Y39" s="44" t="s">
        <v>75</v>
      </c>
      <c r="Z39" s="46" t="s">
        <v>75</v>
      </c>
      <c r="AA39" s="46" t="s">
        <v>75</v>
      </c>
      <c r="AB39" s="46" t="s">
        <v>75</v>
      </c>
      <c r="AC39" s="46" t="s">
        <v>75</v>
      </c>
      <c r="AD39" s="46" t="s">
        <v>75</v>
      </c>
      <c r="AE39" s="46" t="s">
        <v>75</v>
      </c>
      <c r="AF39" s="46" t="s">
        <v>75</v>
      </c>
      <c r="AG39" s="44" t="s">
        <v>75</v>
      </c>
      <c r="AH39" s="44" t="s">
        <v>75</v>
      </c>
      <c r="AI39" s="44" t="s">
        <v>75</v>
      </c>
      <c r="AJ39" s="44" t="s">
        <v>75</v>
      </c>
      <c r="AK39" s="44" t="s">
        <v>75</v>
      </c>
      <c r="AL39" s="44" t="s">
        <v>75</v>
      </c>
      <c r="AM39" s="44" t="s">
        <v>75</v>
      </c>
      <c r="AN39" s="46" t="s">
        <v>75</v>
      </c>
      <c r="AO39" s="46" t="s">
        <v>75</v>
      </c>
      <c r="AP39" s="46" t="s">
        <v>75</v>
      </c>
      <c r="AQ39" s="46" t="s">
        <v>75</v>
      </c>
      <c r="AR39" s="46" t="s">
        <v>75</v>
      </c>
      <c r="AS39" s="46" t="s">
        <v>75</v>
      </c>
      <c r="AT39" s="46" t="s">
        <v>75</v>
      </c>
    </row>
    <row r="40" spans="1:46" ht="94.5" x14ac:dyDescent="0.25">
      <c r="A40" s="47" t="str">
        <f>'[1]10квФ'!A38</f>
        <v>1.1.3.1</v>
      </c>
      <c r="B40" s="48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47" t="str">
        <f>'[1]10квФ'!C38</f>
        <v>Г</v>
      </c>
      <c r="D40" s="44" t="s">
        <v>75</v>
      </c>
      <c r="E40" s="44" t="s">
        <v>75</v>
      </c>
      <c r="F40" s="44" t="s">
        <v>75</v>
      </c>
      <c r="G40" s="44" t="s">
        <v>75</v>
      </c>
      <c r="H40" s="44" t="s">
        <v>75</v>
      </c>
      <c r="I40" s="44" t="s">
        <v>75</v>
      </c>
      <c r="J40" s="44" t="s">
        <v>75</v>
      </c>
      <c r="K40" s="44" t="s">
        <v>75</v>
      </c>
      <c r="L40" s="45" t="s">
        <v>75</v>
      </c>
      <c r="M40" s="45" t="s">
        <v>75</v>
      </c>
      <c r="N40" s="45" t="s">
        <v>75</v>
      </c>
      <c r="O40" s="45" t="s">
        <v>75</v>
      </c>
      <c r="P40" s="45" t="s">
        <v>75</v>
      </c>
      <c r="Q40" s="45" t="s">
        <v>75</v>
      </c>
      <c r="R40" s="45" t="s">
        <v>75</v>
      </c>
      <c r="S40" s="44" t="s">
        <v>75</v>
      </c>
      <c r="T40" s="44" t="s">
        <v>75</v>
      </c>
      <c r="U40" s="44" t="s">
        <v>75</v>
      </c>
      <c r="V40" s="44" t="s">
        <v>75</v>
      </c>
      <c r="W40" s="44" t="s">
        <v>75</v>
      </c>
      <c r="X40" s="44" t="s">
        <v>75</v>
      </c>
      <c r="Y40" s="44" t="s">
        <v>75</v>
      </c>
      <c r="Z40" s="46" t="s">
        <v>75</v>
      </c>
      <c r="AA40" s="46" t="s">
        <v>75</v>
      </c>
      <c r="AB40" s="46" t="s">
        <v>75</v>
      </c>
      <c r="AC40" s="46" t="s">
        <v>75</v>
      </c>
      <c r="AD40" s="46" t="s">
        <v>75</v>
      </c>
      <c r="AE40" s="46" t="s">
        <v>75</v>
      </c>
      <c r="AF40" s="46" t="s">
        <v>75</v>
      </c>
      <c r="AG40" s="44" t="s">
        <v>75</v>
      </c>
      <c r="AH40" s="44" t="s">
        <v>75</v>
      </c>
      <c r="AI40" s="44" t="s">
        <v>75</v>
      </c>
      <c r="AJ40" s="44" t="s">
        <v>75</v>
      </c>
      <c r="AK40" s="44" t="s">
        <v>75</v>
      </c>
      <c r="AL40" s="44" t="s">
        <v>75</v>
      </c>
      <c r="AM40" s="44" t="s">
        <v>75</v>
      </c>
      <c r="AN40" s="46" t="s">
        <v>75</v>
      </c>
      <c r="AO40" s="46" t="s">
        <v>75</v>
      </c>
      <c r="AP40" s="46" t="s">
        <v>75</v>
      </c>
      <c r="AQ40" s="46" t="s">
        <v>75</v>
      </c>
      <c r="AR40" s="46" t="s">
        <v>75</v>
      </c>
      <c r="AS40" s="46" t="s">
        <v>75</v>
      </c>
      <c r="AT40" s="46" t="s">
        <v>75</v>
      </c>
    </row>
    <row r="41" spans="1:46" ht="94.5" x14ac:dyDescent="0.25">
      <c r="A41" s="47" t="str">
        <f>'[1]10квФ'!A39</f>
        <v>1.1.3.1</v>
      </c>
      <c r="B41" s="48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47" t="str">
        <f>'[1]10квФ'!C39</f>
        <v>Г</v>
      </c>
      <c r="D41" s="44" t="s">
        <v>75</v>
      </c>
      <c r="E41" s="44" t="s">
        <v>75</v>
      </c>
      <c r="F41" s="44" t="s">
        <v>75</v>
      </c>
      <c r="G41" s="44" t="s">
        <v>75</v>
      </c>
      <c r="H41" s="44" t="s">
        <v>75</v>
      </c>
      <c r="I41" s="44" t="s">
        <v>75</v>
      </c>
      <c r="J41" s="44" t="s">
        <v>75</v>
      </c>
      <c r="K41" s="44" t="s">
        <v>75</v>
      </c>
      <c r="L41" s="45" t="s">
        <v>75</v>
      </c>
      <c r="M41" s="45" t="s">
        <v>75</v>
      </c>
      <c r="N41" s="45" t="s">
        <v>75</v>
      </c>
      <c r="O41" s="45" t="s">
        <v>75</v>
      </c>
      <c r="P41" s="45" t="s">
        <v>75</v>
      </c>
      <c r="Q41" s="45" t="s">
        <v>75</v>
      </c>
      <c r="R41" s="45" t="s">
        <v>75</v>
      </c>
      <c r="S41" s="44" t="s">
        <v>75</v>
      </c>
      <c r="T41" s="44" t="s">
        <v>75</v>
      </c>
      <c r="U41" s="44" t="s">
        <v>75</v>
      </c>
      <c r="V41" s="44" t="s">
        <v>75</v>
      </c>
      <c r="W41" s="44" t="s">
        <v>75</v>
      </c>
      <c r="X41" s="44" t="s">
        <v>75</v>
      </c>
      <c r="Y41" s="44" t="s">
        <v>75</v>
      </c>
      <c r="Z41" s="46" t="s">
        <v>75</v>
      </c>
      <c r="AA41" s="46" t="s">
        <v>75</v>
      </c>
      <c r="AB41" s="46" t="s">
        <v>75</v>
      </c>
      <c r="AC41" s="46" t="s">
        <v>75</v>
      </c>
      <c r="AD41" s="46" t="s">
        <v>75</v>
      </c>
      <c r="AE41" s="46" t="s">
        <v>75</v>
      </c>
      <c r="AF41" s="46" t="s">
        <v>75</v>
      </c>
      <c r="AG41" s="44" t="s">
        <v>75</v>
      </c>
      <c r="AH41" s="44" t="s">
        <v>75</v>
      </c>
      <c r="AI41" s="44" t="s">
        <v>75</v>
      </c>
      <c r="AJ41" s="44" t="s">
        <v>75</v>
      </c>
      <c r="AK41" s="44" t="s">
        <v>75</v>
      </c>
      <c r="AL41" s="44" t="s">
        <v>75</v>
      </c>
      <c r="AM41" s="44" t="s">
        <v>75</v>
      </c>
      <c r="AN41" s="46" t="s">
        <v>75</v>
      </c>
      <c r="AO41" s="46" t="s">
        <v>75</v>
      </c>
      <c r="AP41" s="46" t="s">
        <v>75</v>
      </c>
      <c r="AQ41" s="46" t="s">
        <v>75</v>
      </c>
      <c r="AR41" s="46" t="s">
        <v>75</v>
      </c>
      <c r="AS41" s="46" t="s">
        <v>75</v>
      </c>
      <c r="AT41" s="46" t="s">
        <v>75</v>
      </c>
    </row>
    <row r="42" spans="1:46" ht="31.5" x14ac:dyDescent="0.25">
      <c r="A42" s="47" t="str">
        <f>'[1]10квФ'!A40</f>
        <v>1.1.3.2</v>
      </c>
      <c r="B42" s="48" t="str">
        <f>'[1]10квФ'!B40</f>
        <v>Наименование объекта по производству электрической энергии, всего, в том числе:</v>
      </c>
      <c r="C42" s="47" t="str">
        <f>'[1]10квФ'!C40</f>
        <v>Г</v>
      </c>
      <c r="D42" s="44" t="s">
        <v>75</v>
      </c>
      <c r="E42" s="44" t="s">
        <v>75</v>
      </c>
      <c r="F42" s="44" t="s">
        <v>75</v>
      </c>
      <c r="G42" s="44" t="s">
        <v>75</v>
      </c>
      <c r="H42" s="44" t="s">
        <v>75</v>
      </c>
      <c r="I42" s="44" t="s">
        <v>75</v>
      </c>
      <c r="J42" s="44" t="s">
        <v>75</v>
      </c>
      <c r="K42" s="44" t="s">
        <v>75</v>
      </c>
      <c r="L42" s="45" t="s">
        <v>75</v>
      </c>
      <c r="M42" s="45" t="s">
        <v>75</v>
      </c>
      <c r="N42" s="45" t="s">
        <v>75</v>
      </c>
      <c r="O42" s="45" t="s">
        <v>75</v>
      </c>
      <c r="P42" s="45" t="s">
        <v>75</v>
      </c>
      <c r="Q42" s="45" t="s">
        <v>75</v>
      </c>
      <c r="R42" s="45" t="s">
        <v>75</v>
      </c>
      <c r="S42" s="44" t="s">
        <v>75</v>
      </c>
      <c r="T42" s="44" t="s">
        <v>75</v>
      </c>
      <c r="U42" s="44" t="s">
        <v>75</v>
      </c>
      <c r="V42" s="44" t="s">
        <v>75</v>
      </c>
      <c r="W42" s="44" t="s">
        <v>75</v>
      </c>
      <c r="X42" s="44" t="s">
        <v>75</v>
      </c>
      <c r="Y42" s="44" t="s">
        <v>75</v>
      </c>
      <c r="Z42" s="46" t="s">
        <v>75</v>
      </c>
      <c r="AA42" s="46" t="s">
        <v>75</v>
      </c>
      <c r="AB42" s="46" t="s">
        <v>75</v>
      </c>
      <c r="AC42" s="46" t="s">
        <v>75</v>
      </c>
      <c r="AD42" s="46" t="s">
        <v>75</v>
      </c>
      <c r="AE42" s="46" t="s">
        <v>75</v>
      </c>
      <c r="AF42" s="46" t="s">
        <v>75</v>
      </c>
      <c r="AG42" s="44" t="s">
        <v>75</v>
      </c>
      <c r="AH42" s="44" t="s">
        <v>75</v>
      </c>
      <c r="AI42" s="44" t="s">
        <v>75</v>
      </c>
      <c r="AJ42" s="44" t="s">
        <v>75</v>
      </c>
      <c r="AK42" s="44" t="s">
        <v>75</v>
      </c>
      <c r="AL42" s="44" t="s">
        <v>75</v>
      </c>
      <c r="AM42" s="44" t="s">
        <v>75</v>
      </c>
      <c r="AN42" s="46" t="s">
        <v>75</v>
      </c>
      <c r="AO42" s="46" t="s">
        <v>75</v>
      </c>
      <c r="AP42" s="46" t="s">
        <v>75</v>
      </c>
      <c r="AQ42" s="46" t="s">
        <v>75</v>
      </c>
      <c r="AR42" s="46" t="s">
        <v>75</v>
      </c>
      <c r="AS42" s="46" t="s">
        <v>75</v>
      </c>
      <c r="AT42" s="46" t="s">
        <v>75</v>
      </c>
    </row>
    <row r="43" spans="1:46" ht="94.5" x14ac:dyDescent="0.25">
      <c r="A43" s="47" t="str">
        <f>'[1]10квФ'!A41</f>
        <v>1.1.3.2</v>
      </c>
      <c r="B43" s="48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47" t="str">
        <f>'[1]10квФ'!C41</f>
        <v>Г</v>
      </c>
      <c r="D43" s="44" t="s">
        <v>75</v>
      </c>
      <c r="E43" s="44" t="s">
        <v>75</v>
      </c>
      <c r="F43" s="44" t="s">
        <v>75</v>
      </c>
      <c r="G43" s="44" t="s">
        <v>75</v>
      </c>
      <c r="H43" s="44" t="s">
        <v>75</v>
      </c>
      <c r="I43" s="44" t="s">
        <v>75</v>
      </c>
      <c r="J43" s="44" t="s">
        <v>75</v>
      </c>
      <c r="K43" s="44" t="s">
        <v>75</v>
      </c>
      <c r="L43" s="45" t="s">
        <v>75</v>
      </c>
      <c r="M43" s="45" t="s">
        <v>75</v>
      </c>
      <c r="N43" s="45" t="s">
        <v>75</v>
      </c>
      <c r="O43" s="45" t="s">
        <v>75</v>
      </c>
      <c r="P43" s="45" t="s">
        <v>75</v>
      </c>
      <c r="Q43" s="45" t="s">
        <v>75</v>
      </c>
      <c r="R43" s="45" t="s">
        <v>75</v>
      </c>
      <c r="S43" s="44" t="s">
        <v>75</v>
      </c>
      <c r="T43" s="44" t="s">
        <v>75</v>
      </c>
      <c r="U43" s="44" t="s">
        <v>75</v>
      </c>
      <c r="V43" s="44" t="s">
        <v>75</v>
      </c>
      <c r="W43" s="44" t="s">
        <v>75</v>
      </c>
      <c r="X43" s="44" t="s">
        <v>75</v>
      </c>
      <c r="Y43" s="44" t="s">
        <v>75</v>
      </c>
      <c r="Z43" s="46" t="s">
        <v>75</v>
      </c>
      <c r="AA43" s="46" t="s">
        <v>75</v>
      </c>
      <c r="AB43" s="46" t="s">
        <v>75</v>
      </c>
      <c r="AC43" s="46" t="s">
        <v>75</v>
      </c>
      <c r="AD43" s="46" t="s">
        <v>75</v>
      </c>
      <c r="AE43" s="46" t="s">
        <v>75</v>
      </c>
      <c r="AF43" s="46" t="s">
        <v>75</v>
      </c>
      <c r="AG43" s="44" t="s">
        <v>75</v>
      </c>
      <c r="AH43" s="44" t="s">
        <v>75</v>
      </c>
      <c r="AI43" s="44" t="s">
        <v>75</v>
      </c>
      <c r="AJ43" s="44" t="s">
        <v>75</v>
      </c>
      <c r="AK43" s="44" t="s">
        <v>75</v>
      </c>
      <c r="AL43" s="44" t="s">
        <v>75</v>
      </c>
      <c r="AM43" s="44" t="s">
        <v>75</v>
      </c>
      <c r="AN43" s="46" t="s">
        <v>75</v>
      </c>
      <c r="AO43" s="46" t="s">
        <v>75</v>
      </c>
      <c r="AP43" s="46" t="s">
        <v>75</v>
      </c>
      <c r="AQ43" s="46" t="s">
        <v>75</v>
      </c>
      <c r="AR43" s="46" t="s">
        <v>75</v>
      </c>
      <c r="AS43" s="46" t="s">
        <v>75</v>
      </c>
      <c r="AT43" s="46" t="s">
        <v>75</v>
      </c>
    </row>
    <row r="44" spans="1:46" ht="94.5" x14ac:dyDescent="0.25">
      <c r="A44" s="47" t="str">
        <f>'[1]10квФ'!A42</f>
        <v>1.1.3.2</v>
      </c>
      <c r="B44" s="48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47" t="str">
        <f>'[1]10квФ'!C42</f>
        <v>Г</v>
      </c>
      <c r="D44" s="44" t="s">
        <v>75</v>
      </c>
      <c r="E44" s="44" t="s">
        <v>75</v>
      </c>
      <c r="F44" s="44" t="s">
        <v>75</v>
      </c>
      <c r="G44" s="44" t="s">
        <v>75</v>
      </c>
      <c r="H44" s="44" t="s">
        <v>75</v>
      </c>
      <c r="I44" s="44" t="s">
        <v>75</v>
      </c>
      <c r="J44" s="44" t="s">
        <v>75</v>
      </c>
      <c r="K44" s="44" t="s">
        <v>75</v>
      </c>
      <c r="L44" s="45" t="s">
        <v>75</v>
      </c>
      <c r="M44" s="45" t="s">
        <v>75</v>
      </c>
      <c r="N44" s="45" t="s">
        <v>75</v>
      </c>
      <c r="O44" s="45" t="s">
        <v>75</v>
      </c>
      <c r="P44" s="45" t="s">
        <v>75</v>
      </c>
      <c r="Q44" s="45" t="s">
        <v>75</v>
      </c>
      <c r="R44" s="45" t="s">
        <v>75</v>
      </c>
      <c r="S44" s="44" t="s">
        <v>75</v>
      </c>
      <c r="T44" s="44" t="s">
        <v>75</v>
      </c>
      <c r="U44" s="44" t="s">
        <v>75</v>
      </c>
      <c r="V44" s="44" t="s">
        <v>75</v>
      </c>
      <c r="W44" s="44" t="s">
        <v>75</v>
      </c>
      <c r="X44" s="44" t="s">
        <v>75</v>
      </c>
      <c r="Y44" s="44" t="s">
        <v>75</v>
      </c>
      <c r="Z44" s="46" t="s">
        <v>75</v>
      </c>
      <c r="AA44" s="46" t="s">
        <v>75</v>
      </c>
      <c r="AB44" s="46" t="s">
        <v>75</v>
      </c>
      <c r="AC44" s="46" t="s">
        <v>75</v>
      </c>
      <c r="AD44" s="46" t="s">
        <v>75</v>
      </c>
      <c r="AE44" s="46" t="s">
        <v>75</v>
      </c>
      <c r="AF44" s="46" t="s">
        <v>75</v>
      </c>
      <c r="AG44" s="44" t="s">
        <v>75</v>
      </c>
      <c r="AH44" s="44" t="s">
        <v>75</v>
      </c>
      <c r="AI44" s="44" t="s">
        <v>75</v>
      </c>
      <c r="AJ44" s="44" t="s">
        <v>75</v>
      </c>
      <c r="AK44" s="44" t="s">
        <v>75</v>
      </c>
      <c r="AL44" s="44" t="s">
        <v>75</v>
      </c>
      <c r="AM44" s="44" t="s">
        <v>75</v>
      </c>
      <c r="AN44" s="46" t="s">
        <v>75</v>
      </c>
      <c r="AO44" s="46" t="s">
        <v>75</v>
      </c>
      <c r="AP44" s="46" t="s">
        <v>75</v>
      </c>
      <c r="AQ44" s="46" t="s">
        <v>75</v>
      </c>
      <c r="AR44" s="46" t="s">
        <v>75</v>
      </c>
      <c r="AS44" s="46" t="s">
        <v>75</v>
      </c>
      <c r="AT44" s="46" t="s">
        <v>75</v>
      </c>
    </row>
    <row r="45" spans="1:46" ht="94.5" x14ac:dyDescent="0.25">
      <c r="A45" s="47" t="str">
        <f>'[1]10квФ'!A43</f>
        <v>1.1.3.2</v>
      </c>
      <c r="B45" s="48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47" t="str">
        <f>'[1]10квФ'!C43</f>
        <v>Г</v>
      </c>
      <c r="D45" s="44" t="s">
        <v>75</v>
      </c>
      <c r="E45" s="44" t="s">
        <v>75</v>
      </c>
      <c r="F45" s="44" t="s">
        <v>75</v>
      </c>
      <c r="G45" s="44" t="s">
        <v>75</v>
      </c>
      <c r="H45" s="44" t="s">
        <v>75</v>
      </c>
      <c r="I45" s="44" t="s">
        <v>75</v>
      </c>
      <c r="J45" s="44" t="s">
        <v>75</v>
      </c>
      <c r="K45" s="44" t="s">
        <v>75</v>
      </c>
      <c r="L45" s="45" t="s">
        <v>75</v>
      </c>
      <c r="M45" s="45" t="s">
        <v>75</v>
      </c>
      <c r="N45" s="45" t="s">
        <v>75</v>
      </c>
      <c r="O45" s="45" t="s">
        <v>75</v>
      </c>
      <c r="P45" s="45" t="s">
        <v>75</v>
      </c>
      <c r="Q45" s="45" t="s">
        <v>75</v>
      </c>
      <c r="R45" s="45" t="s">
        <v>75</v>
      </c>
      <c r="S45" s="44" t="s">
        <v>75</v>
      </c>
      <c r="T45" s="44" t="s">
        <v>75</v>
      </c>
      <c r="U45" s="44" t="s">
        <v>75</v>
      </c>
      <c r="V45" s="44" t="s">
        <v>75</v>
      </c>
      <c r="W45" s="44" t="s">
        <v>75</v>
      </c>
      <c r="X45" s="44" t="s">
        <v>75</v>
      </c>
      <c r="Y45" s="44" t="s">
        <v>75</v>
      </c>
      <c r="Z45" s="46" t="s">
        <v>75</v>
      </c>
      <c r="AA45" s="46" t="s">
        <v>75</v>
      </c>
      <c r="AB45" s="46" t="s">
        <v>75</v>
      </c>
      <c r="AC45" s="46" t="s">
        <v>75</v>
      </c>
      <c r="AD45" s="46" t="s">
        <v>75</v>
      </c>
      <c r="AE45" s="46" t="s">
        <v>75</v>
      </c>
      <c r="AF45" s="46" t="s">
        <v>75</v>
      </c>
      <c r="AG45" s="44" t="s">
        <v>75</v>
      </c>
      <c r="AH45" s="44" t="s">
        <v>75</v>
      </c>
      <c r="AI45" s="44" t="s">
        <v>75</v>
      </c>
      <c r="AJ45" s="44" t="s">
        <v>75</v>
      </c>
      <c r="AK45" s="44" t="s">
        <v>75</v>
      </c>
      <c r="AL45" s="44" t="s">
        <v>75</v>
      </c>
      <c r="AM45" s="44" t="s">
        <v>75</v>
      </c>
      <c r="AN45" s="46" t="s">
        <v>75</v>
      </c>
      <c r="AO45" s="46" t="s">
        <v>75</v>
      </c>
      <c r="AP45" s="46" t="s">
        <v>75</v>
      </c>
      <c r="AQ45" s="46" t="s">
        <v>75</v>
      </c>
      <c r="AR45" s="46" t="s">
        <v>75</v>
      </c>
      <c r="AS45" s="46" t="s">
        <v>75</v>
      </c>
      <c r="AT45" s="46" t="s">
        <v>75</v>
      </c>
    </row>
    <row r="46" spans="1:46" ht="78.75" x14ac:dyDescent="0.25">
      <c r="A46" s="47" t="str">
        <f>'[1]10квФ'!A44</f>
        <v>1.1.4</v>
      </c>
      <c r="B46" s="48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47" t="str">
        <f>'[1]10квФ'!C44</f>
        <v>Г</v>
      </c>
      <c r="D46" s="44" t="s">
        <v>75</v>
      </c>
      <c r="E46" s="44" t="s">
        <v>75</v>
      </c>
      <c r="F46" s="44" t="s">
        <v>75</v>
      </c>
      <c r="G46" s="44" t="s">
        <v>75</v>
      </c>
      <c r="H46" s="44" t="s">
        <v>75</v>
      </c>
      <c r="I46" s="44" t="s">
        <v>75</v>
      </c>
      <c r="J46" s="44" t="s">
        <v>75</v>
      </c>
      <c r="K46" s="44" t="s">
        <v>75</v>
      </c>
      <c r="L46" s="45" t="s">
        <v>75</v>
      </c>
      <c r="M46" s="45" t="s">
        <v>75</v>
      </c>
      <c r="N46" s="45" t="s">
        <v>75</v>
      </c>
      <c r="O46" s="45" t="s">
        <v>75</v>
      </c>
      <c r="P46" s="45" t="s">
        <v>75</v>
      </c>
      <c r="Q46" s="45" t="s">
        <v>75</v>
      </c>
      <c r="R46" s="45" t="s">
        <v>75</v>
      </c>
      <c r="S46" s="44" t="s">
        <v>75</v>
      </c>
      <c r="T46" s="44" t="s">
        <v>75</v>
      </c>
      <c r="U46" s="44" t="s">
        <v>75</v>
      </c>
      <c r="V46" s="44" t="s">
        <v>75</v>
      </c>
      <c r="W46" s="44" t="s">
        <v>75</v>
      </c>
      <c r="X46" s="44" t="s">
        <v>75</v>
      </c>
      <c r="Y46" s="44" t="s">
        <v>75</v>
      </c>
      <c r="Z46" s="46" t="s">
        <v>75</v>
      </c>
      <c r="AA46" s="46" t="s">
        <v>75</v>
      </c>
      <c r="AB46" s="46" t="s">
        <v>75</v>
      </c>
      <c r="AC46" s="46" t="s">
        <v>75</v>
      </c>
      <c r="AD46" s="46" t="s">
        <v>75</v>
      </c>
      <c r="AE46" s="46" t="s">
        <v>75</v>
      </c>
      <c r="AF46" s="46" t="s">
        <v>75</v>
      </c>
      <c r="AG46" s="44" t="s">
        <v>75</v>
      </c>
      <c r="AH46" s="44" t="s">
        <v>75</v>
      </c>
      <c r="AI46" s="44" t="s">
        <v>75</v>
      </c>
      <c r="AJ46" s="44" t="s">
        <v>75</v>
      </c>
      <c r="AK46" s="44" t="s">
        <v>75</v>
      </c>
      <c r="AL46" s="44" t="s">
        <v>75</v>
      </c>
      <c r="AM46" s="44" t="s">
        <v>75</v>
      </c>
      <c r="AN46" s="46" t="s">
        <v>75</v>
      </c>
      <c r="AO46" s="46" t="s">
        <v>75</v>
      </c>
      <c r="AP46" s="46" t="s">
        <v>75</v>
      </c>
      <c r="AQ46" s="46" t="s">
        <v>75</v>
      </c>
      <c r="AR46" s="46" t="s">
        <v>75</v>
      </c>
      <c r="AS46" s="46" t="s">
        <v>75</v>
      </c>
      <c r="AT46" s="46" t="s">
        <v>75</v>
      </c>
    </row>
    <row r="47" spans="1:46" ht="78.75" x14ac:dyDescent="0.25">
      <c r="A47" s="47" t="str">
        <f>'[1]10квФ'!A45</f>
        <v>1.1.4.1</v>
      </c>
      <c r="B47" s="48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47" t="str">
        <f>'[1]10квФ'!C45</f>
        <v>Г</v>
      </c>
      <c r="D47" s="44" t="s">
        <v>75</v>
      </c>
      <c r="E47" s="44" t="s">
        <v>75</v>
      </c>
      <c r="F47" s="44" t="s">
        <v>75</v>
      </c>
      <c r="G47" s="44" t="s">
        <v>75</v>
      </c>
      <c r="H47" s="44" t="s">
        <v>75</v>
      </c>
      <c r="I47" s="44" t="s">
        <v>75</v>
      </c>
      <c r="J47" s="44" t="s">
        <v>75</v>
      </c>
      <c r="K47" s="44" t="s">
        <v>75</v>
      </c>
      <c r="L47" s="45" t="s">
        <v>75</v>
      </c>
      <c r="M47" s="45" t="s">
        <v>75</v>
      </c>
      <c r="N47" s="45" t="s">
        <v>75</v>
      </c>
      <c r="O47" s="45" t="s">
        <v>75</v>
      </c>
      <c r="P47" s="45" t="s">
        <v>75</v>
      </c>
      <c r="Q47" s="45" t="s">
        <v>75</v>
      </c>
      <c r="R47" s="45" t="s">
        <v>75</v>
      </c>
      <c r="S47" s="44" t="s">
        <v>75</v>
      </c>
      <c r="T47" s="44" t="s">
        <v>75</v>
      </c>
      <c r="U47" s="44" t="s">
        <v>75</v>
      </c>
      <c r="V47" s="44" t="s">
        <v>75</v>
      </c>
      <c r="W47" s="44" t="s">
        <v>75</v>
      </c>
      <c r="X47" s="44" t="s">
        <v>75</v>
      </c>
      <c r="Y47" s="44" t="s">
        <v>75</v>
      </c>
      <c r="Z47" s="46" t="s">
        <v>75</v>
      </c>
      <c r="AA47" s="46" t="s">
        <v>75</v>
      </c>
      <c r="AB47" s="46" t="s">
        <v>75</v>
      </c>
      <c r="AC47" s="46" t="s">
        <v>75</v>
      </c>
      <c r="AD47" s="46" t="s">
        <v>75</v>
      </c>
      <c r="AE47" s="46" t="s">
        <v>75</v>
      </c>
      <c r="AF47" s="46" t="s">
        <v>75</v>
      </c>
      <c r="AG47" s="44" t="s">
        <v>75</v>
      </c>
      <c r="AH47" s="44" t="s">
        <v>75</v>
      </c>
      <c r="AI47" s="44" t="s">
        <v>75</v>
      </c>
      <c r="AJ47" s="44" t="s">
        <v>75</v>
      </c>
      <c r="AK47" s="44" t="s">
        <v>75</v>
      </c>
      <c r="AL47" s="44" t="s">
        <v>75</v>
      </c>
      <c r="AM47" s="44" t="s">
        <v>75</v>
      </c>
      <c r="AN47" s="46" t="s">
        <v>75</v>
      </c>
      <c r="AO47" s="46" t="s">
        <v>75</v>
      </c>
      <c r="AP47" s="46" t="s">
        <v>75</v>
      </c>
      <c r="AQ47" s="46" t="s">
        <v>75</v>
      </c>
      <c r="AR47" s="46" t="s">
        <v>75</v>
      </c>
      <c r="AS47" s="46" t="s">
        <v>75</v>
      </c>
      <c r="AT47" s="46" t="s">
        <v>75</v>
      </c>
    </row>
    <row r="48" spans="1:46" ht="78.75" x14ac:dyDescent="0.25">
      <c r="A48" s="47" t="str">
        <f>'[1]10квФ'!A46</f>
        <v>1.1.4.2</v>
      </c>
      <c r="B48" s="48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47" t="str">
        <f>'[1]10квФ'!C46</f>
        <v>Г</v>
      </c>
      <c r="D48" s="44" t="s">
        <v>75</v>
      </c>
      <c r="E48" s="44" t="s">
        <v>75</v>
      </c>
      <c r="F48" s="44" t="s">
        <v>75</v>
      </c>
      <c r="G48" s="44" t="s">
        <v>75</v>
      </c>
      <c r="H48" s="44" t="s">
        <v>75</v>
      </c>
      <c r="I48" s="44" t="s">
        <v>75</v>
      </c>
      <c r="J48" s="44" t="s">
        <v>75</v>
      </c>
      <c r="K48" s="44" t="s">
        <v>75</v>
      </c>
      <c r="L48" s="45" t="s">
        <v>75</v>
      </c>
      <c r="M48" s="45" t="s">
        <v>75</v>
      </c>
      <c r="N48" s="45" t="s">
        <v>75</v>
      </c>
      <c r="O48" s="45" t="s">
        <v>75</v>
      </c>
      <c r="P48" s="45" t="s">
        <v>75</v>
      </c>
      <c r="Q48" s="45" t="s">
        <v>75</v>
      </c>
      <c r="R48" s="45" t="s">
        <v>75</v>
      </c>
      <c r="S48" s="44" t="s">
        <v>75</v>
      </c>
      <c r="T48" s="44" t="s">
        <v>75</v>
      </c>
      <c r="U48" s="44" t="s">
        <v>75</v>
      </c>
      <c r="V48" s="44" t="s">
        <v>75</v>
      </c>
      <c r="W48" s="44" t="s">
        <v>75</v>
      </c>
      <c r="X48" s="44" t="s">
        <v>75</v>
      </c>
      <c r="Y48" s="44" t="s">
        <v>75</v>
      </c>
      <c r="Z48" s="46" t="s">
        <v>75</v>
      </c>
      <c r="AA48" s="46" t="s">
        <v>75</v>
      </c>
      <c r="AB48" s="46" t="s">
        <v>75</v>
      </c>
      <c r="AC48" s="46" t="s">
        <v>75</v>
      </c>
      <c r="AD48" s="46" t="s">
        <v>75</v>
      </c>
      <c r="AE48" s="46" t="s">
        <v>75</v>
      </c>
      <c r="AF48" s="46" t="s">
        <v>75</v>
      </c>
      <c r="AG48" s="44" t="s">
        <v>75</v>
      </c>
      <c r="AH48" s="44" t="s">
        <v>75</v>
      </c>
      <c r="AI48" s="44" t="s">
        <v>75</v>
      </c>
      <c r="AJ48" s="44" t="s">
        <v>75</v>
      </c>
      <c r="AK48" s="44" t="s">
        <v>75</v>
      </c>
      <c r="AL48" s="44" t="s">
        <v>75</v>
      </c>
      <c r="AM48" s="44" t="s">
        <v>75</v>
      </c>
      <c r="AN48" s="46" t="s">
        <v>75</v>
      </c>
      <c r="AO48" s="46" t="s">
        <v>75</v>
      </c>
      <c r="AP48" s="46" t="s">
        <v>75</v>
      </c>
      <c r="AQ48" s="46" t="s">
        <v>75</v>
      </c>
      <c r="AR48" s="46" t="s">
        <v>75</v>
      </c>
      <c r="AS48" s="46" t="s">
        <v>75</v>
      </c>
      <c r="AT48" s="46" t="s">
        <v>75</v>
      </c>
    </row>
    <row r="49" spans="1:46" ht="31.5" x14ac:dyDescent="0.25">
      <c r="A49" s="47" t="str">
        <f>'[1]10квФ'!A47</f>
        <v>1.2</v>
      </c>
      <c r="B49" s="48" t="str">
        <f>'[1]10квФ'!B47</f>
        <v>Реконструкция, модернизация, техническое перевооружение всего, в том числе:</v>
      </c>
      <c r="C49" s="47" t="str">
        <f>'[1]10квФ'!C47</f>
        <v>Г</v>
      </c>
      <c r="D49" s="44" t="s">
        <v>75</v>
      </c>
      <c r="E49" s="44">
        <f>SUM(E50,E54,E65,E74)</f>
        <v>0</v>
      </c>
      <c r="F49" s="44">
        <f t="shared" ref="F49:AT49" si="2">SUM(F50,F54,F65,F74)</f>
        <v>0</v>
      </c>
      <c r="G49" s="44">
        <f t="shared" si="2"/>
        <v>0</v>
      </c>
      <c r="H49" s="44">
        <f t="shared" si="2"/>
        <v>0</v>
      </c>
      <c r="I49" s="44">
        <f t="shared" si="2"/>
        <v>0</v>
      </c>
      <c r="J49" s="44">
        <f t="shared" si="2"/>
        <v>0</v>
      </c>
      <c r="K49" s="44">
        <f t="shared" si="2"/>
        <v>0</v>
      </c>
      <c r="L49" s="45">
        <f t="shared" si="2"/>
        <v>0</v>
      </c>
      <c r="M49" s="45">
        <f t="shared" si="2"/>
        <v>0</v>
      </c>
      <c r="N49" s="45">
        <f t="shared" si="2"/>
        <v>0</v>
      </c>
      <c r="O49" s="45">
        <f t="shared" si="2"/>
        <v>0</v>
      </c>
      <c r="P49" s="45">
        <f t="shared" si="2"/>
        <v>0</v>
      </c>
      <c r="Q49" s="45">
        <f t="shared" si="2"/>
        <v>0</v>
      </c>
      <c r="R49" s="45">
        <f t="shared" si="2"/>
        <v>0</v>
      </c>
      <c r="S49" s="44">
        <f t="shared" si="2"/>
        <v>0</v>
      </c>
      <c r="T49" s="44">
        <f t="shared" si="2"/>
        <v>0</v>
      </c>
      <c r="U49" s="44">
        <f t="shared" si="2"/>
        <v>0</v>
      </c>
      <c r="V49" s="44">
        <f t="shared" si="2"/>
        <v>0</v>
      </c>
      <c r="W49" s="44">
        <f t="shared" si="2"/>
        <v>0</v>
      </c>
      <c r="X49" s="44">
        <f t="shared" si="2"/>
        <v>0</v>
      </c>
      <c r="Y49" s="44">
        <f t="shared" si="2"/>
        <v>0</v>
      </c>
      <c r="Z49" s="46">
        <f t="shared" si="2"/>
        <v>0</v>
      </c>
      <c r="AA49" s="46">
        <f t="shared" si="2"/>
        <v>0</v>
      </c>
      <c r="AB49" s="46">
        <f t="shared" si="2"/>
        <v>0</v>
      </c>
      <c r="AC49" s="46">
        <f t="shared" si="2"/>
        <v>0</v>
      </c>
      <c r="AD49" s="46">
        <f t="shared" si="2"/>
        <v>0</v>
      </c>
      <c r="AE49" s="46">
        <f t="shared" si="2"/>
        <v>0</v>
      </c>
      <c r="AF49" s="46">
        <f t="shared" si="2"/>
        <v>0</v>
      </c>
      <c r="AG49" s="44">
        <f t="shared" si="2"/>
        <v>0</v>
      </c>
      <c r="AH49" s="44">
        <f t="shared" si="2"/>
        <v>0</v>
      </c>
      <c r="AI49" s="44">
        <f t="shared" si="2"/>
        <v>0</v>
      </c>
      <c r="AJ49" s="44">
        <f t="shared" si="2"/>
        <v>0</v>
      </c>
      <c r="AK49" s="44">
        <f t="shared" si="2"/>
        <v>0</v>
      </c>
      <c r="AL49" s="44">
        <f t="shared" si="2"/>
        <v>0</v>
      </c>
      <c r="AM49" s="44">
        <f t="shared" si="2"/>
        <v>0</v>
      </c>
      <c r="AN49" s="46">
        <f t="shared" si="2"/>
        <v>0</v>
      </c>
      <c r="AO49" s="46">
        <f t="shared" si="2"/>
        <v>0</v>
      </c>
      <c r="AP49" s="46">
        <f t="shared" si="2"/>
        <v>0</v>
      </c>
      <c r="AQ49" s="46">
        <f t="shared" si="2"/>
        <v>0</v>
      </c>
      <c r="AR49" s="46">
        <f t="shared" si="2"/>
        <v>0</v>
      </c>
      <c r="AS49" s="46">
        <f t="shared" si="2"/>
        <v>0</v>
      </c>
      <c r="AT49" s="46">
        <f t="shared" si="2"/>
        <v>0</v>
      </c>
    </row>
    <row r="50" spans="1:46" ht="63" x14ac:dyDescent="0.25">
      <c r="A50" s="47" t="str">
        <f>'[1]10квФ'!A48</f>
        <v>1.2.1</v>
      </c>
      <c r="B50" s="48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47" t="str">
        <f>'[1]10квФ'!C48</f>
        <v>Г</v>
      </c>
      <c r="D50" s="44" t="s">
        <v>75</v>
      </c>
      <c r="E50" s="44">
        <f>SUM(E51,E52)</f>
        <v>0</v>
      </c>
      <c r="F50" s="44">
        <f t="shared" ref="F50:AT50" si="3">SUM(F51,F52)</f>
        <v>0</v>
      </c>
      <c r="G50" s="44">
        <f t="shared" si="3"/>
        <v>0</v>
      </c>
      <c r="H50" s="44">
        <f t="shared" si="3"/>
        <v>0</v>
      </c>
      <c r="I50" s="44">
        <f t="shared" si="3"/>
        <v>0</v>
      </c>
      <c r="J50" s="44">
        <f t="shared" si="3"/>
        <v>0</v>
      </c>
      <c r="K50" s="44">
        <f t="shared" si="3"/>
        <v>0</v>
      </c>
      <c r="L50" s="45">
        <f t="shared" si="3"/>
        <v>0</v>
      </c>
      <c r="M50" s="45">
        <f t="shared" si="3"/>
        <v>0</v>
      </c>
      <c r="N50" s="45">
        <f t="shared" si="3"/>
        <v>0</v>
      </c>
      <c r="O50" s="45">
        <f t="shared" si="3"/>
        <v>0</v>
      </c>
      <c r="P50" s="45">
        <f t="shared" si="3"/>
        <v>0</v>
      </c>
      <c r="Q50" s="45">
        <f t="shared" si="3"/>
        <v>0</v>
      </c>
      <c r="R50" s="45">
        <f t="shared" si="3"/>
        <v>0</v>
      </c>
      <c r="S50" s="44">
        <f t="shared" si="3"/>
        <v>0</v>
      </c>
      <c r="T50" s="44">
        <f t="shared" si="3"/>
        <v>0</v>
      </c>
      <c r="U50" s="44">
        <f t="shared" si="3"/>
        <v>0</v>
      </c>
      <c r="V50" s="44">
        <f t="shared" si="3"/>
        <v>0</v>
      </c>
      <c r="W50" s="44">
        <f t="shared" si="3"/>
        <v>0</v>
      </c>
      <c r="X50" s="44">
        <f t="shared" si="3"/>
        <v>0</v>
      </c>
      <c r="Y50" s="44">
        <f t="shared" si="3"/>
        <v>0</v>
      </c>
      <c r="Z50" s="46">
        <f t="shared" si="3"/>
        <v>0</v>
      </c>
      <c r="AA50" s="46">
        <f t="shared" si="3"/>
        <v>0</v>
      </c>
      <c r="AB50" s="46">
        <f t="shared" si="3"/>
        <v>0</v>
      </c>
      <c r="AC50" s="46">
        <f t="shared" si="3"/>
        <v>0</v>
      </c>
      <c r="AD50" s="46">
        <f t="shared" si="3"/>
        <v>0</v>
      </c>
      <c r="AE50" s="46">
        <f t="shared" si="3"/>
        <v>0</v>
      </c>
      <c r="AF50" s="46">
        <f t="shared" si="3"/>
        <v>0</v>
      </c>
      <c r="AG50" s="44">
        <f t="shared" si="3"/>
        <v>0</v>
      </c>
      <c r="AH50" s="44">
        <f t="shared" si="3"/>
        <v>0</v>
      </c>
      <c r="AI50" s="44">
        <f t="shared" si="3"/>
        <v>0</v>
      </c>
      <c r="AJ50" s="44">
        <f t="shared" si="3"/>
        <v>0</v>
      </c>
      <c r="AK50" s="44">
        <f t="shared" si="3"/>
        <v>0</v>
      </c>
      <c r="AL50" s="44">
        <f t="shared" si="3"/>
        <v>0</v>
      </c>
      <c r="AM50" s="44">
        <f t="shared" si="3"/>
        <v>0</v>
      </c>
      <c r="AN50" s="46">
        <f t="shared" si="3"/>
        <v>0</v>
      </c>
      <c r="AO50" s="46">
        <f t="shared" si="3"/>
        <v>0</v>
      </c>
      <c r="AP50" s="46">
        <f t="shared" si="3"/>
        <v>0</v>
      </c>
      <c r="AQ50" s="46">
        <f t="shared" si="3"/>
        <v>0</v>
      </c>
      <c r="AR50" s="46">
        <f t="shared" si="3"/>
        <v>0</v>
      </c>
      <c r="AS50" s="46">
        <f t="shared" si="3"/>
        <v>0</v>
      </c>
      <c r="AT50" s="46">
        <f t="shared" si="3"/>
        <v>0</v>
      </c>
    </row>
    <row r="51" spans="1:46" ht="31.5" x14ac:dyDescent="0.25">
      <c r="A51" s="47" t="str">
        <f>'[1]10квФ'!A49</f>
        <v>1.2.1.1</v>
      </c>
      <c r="B51" s="48" t="str">
        <f>'[1]10квФ'!B49</f>
        <v>Реконструкция трансформаторных и иных подстанций, всего, в том числе:</v>
      </c>
      <c r="C51" s="47" t="str">
        <f>'[1]10квФ'!C49</f>
        <v>Г</v>
      </c>
      <c r="D51" s="44" t="s">
        <v>75</v>
      </c>
      <c r="E51" s="44" t="s">
        <v>75</v>
      </c>
      <c r="F51" s="44" t="s">
        <v>75</v>
      </c>
      <c r="G51" s="44" t="s">
        <v>75</v>
      </c>
      <c r="H51" s="44" t="s">
        <v>75</v>
      </c>
      <c r="I51" s="44" t="s">
        <v>75</v>
      </c>
      <c r="J51" s="44" t="s">
        <v>75</v>
      </c>
      <c r="K51" s="44" t="s">
        <v>75</v>
      </c>
      <c r="L51" s="45" t="s">
        <v>75</v>
      </c>
      <c r="M51" s="45" t="s">
        <v>75</v>
      </c>
      <c r="N51" s="45" t="s">
        <v>75</v>
      </c>
      <c r="O51" s="45" t="s">
        <v>75</v>
      </c>
      <c r="P51" s="45" t="s">
        <v>75</v>
      </c>
      <c r="Q51" s="45" t="s">
        <v>75</v>
      </c>
      <c r="R51" s="45" t="s">
        <v>75</v>
      </c>
      <c r="S51" s="44" t="s">
        <v>75</v>
      </c>
      <c r="T51" s="44" t="s">
        <v>75</v>
      </c>
      <c r="U51" s="44" t="s">
        <v>75</v>
      </c>
      <c r="V51" s="44" t="s">
        <v>75</v>
      </c>
      <c r="W51" s="44" t="s">
        <v>75</v>
      </c>
      <c r="X51" s="44" t="s">
        <v>75</v>
      </c>
      <c r="Y51" s="44" t="s">
        <v>75</v>
      </c>
      <c r="Z51" s="46" t="s">
        <v>75</v>
      </c>
      <c r="AA51" s="46" t="s">
        <v>75</v>
      </c>
      <c r="AB51" s="46" t="s">
        <v>75</v>
      </c>
      <c r="AC51" s="46" t="s">
        <v>75</v>
      </c>
      <c r="AD51" s="46" t="s">
        <v>75</v>
      </c>
      <c r="AE51" s="46" t="s">
        <v>75</v>
      </c>
      <c r="AF51" s="46" t="s">
        <v>75</v>
      </c>
      <c r="AG51" s="44" t="s">
        <v>75</v>
      </c>
      <c r="AH51" s="44" t="s">
        <v>75</v>
      </c>
      <c r="AI51" s="44" t="s">
        <v>75</v>
      </c>
      <c r="AJ51" s="44" t="s">
        <v>75</v>
      </c>
      <c r="AK51" s="44" t="s">
        <v>75</v>
      </c>
      <c r="AL51" s="44" t="s">
        <v>75</v>
      </c>
      <c r="AM51" s="44" t="s">
        <v>75</v>
      </c>
      <c r="AN51" s="46" t="s">
        <v>75</v>
      </c>
      <c r="AO51" s="46" t="s">
        <v>75</v>
      </c>
      <c r="AP51" s="46" t="s">
        <v>75</v>
      </c>
      <c r="AQ51" s="46" t="s">
        <v>75</v>
      </c>
      <c r="AR51" s="46" t="s">
        <v>75</v>
      </c>
      <c r="AS51" s="46" t="s">
        <v>75</v>
      </c>
      <c r="AT51" s="46" t="s">
        <v>75</v>
      </c>
    </row>
    <row r="52" spans="1:46" ht="63" x14ac:dyDescent="0.25">
      <c r="A52" s="47" t="str">
        <f>'[1]10квФ'!A50</f>
        <v>1.2.1.2</v>
      </c>
      <c r="B52" s="48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47" t="str">
        <f>'[1]10квФ'!C50</f>
        <v>Г</v>
      </c>
      <c r="D52" s="44" t="s">
        <v>75</v>
      </c>
      <c r="E52" s="49">
        <f>SUM(E53)</f>
        <v>0</v>
      </c>
      <c r="F52" s="49">
        <f t="shared" ref="F52:AT52" si="4">SUM(F53)</f>
        <v>0</v>
      </c>
      <c r="G52" s="49">
        <f t="shared" si="4"/>
        <v>0</v>
      </c>
      <c r="H52" s="49">
        <f t="shared" si="4"/>
        <v>0</v>
      </c>
      <c r="I52" s="49">
        <f t="shared" si="4"/>
        <v>0</v>
      </c>
      <c r="J52" s="49">
        <f t="shared" si="4"/>
        <v>0</v>
      </c>
      <c r="K52" s="49">
        <f t="shared" si="4"/>
        <v>0</v>
      </c>
      <c r="L52" s="50">
        <f t="shared" si="4"/>
        <v>0</v>
      </c>
      <c r="M52" s="50">
        <f t="shared" si="4"/>
        <v>0</v>
      </c>
      <c r="N52" s="50">
        <f t="shared" si="4"/>
        <v>0</v>
      </c>
      <c r="O52" s="50">
        <f t="shared" si="4"/>
        <v>0</v>
      </c>
      <c r="P52" s="50">
        <f t="shared" si="4"/>
        <v>0</v>
      </c>
      <c r="Q52" s="50">
        <f t="shared" si="4"/>
        <v>0</v>
      </c>
      <c r="R52" s="50">
        <f t="shared" si="4"/>
        <v>0</v>
      </c>
      <c r="S52" s="49">
        <f t="shared" si="4"/>
        <v>0</v>
      </c>
      <c r="T52" s="49">
        <f t="shared" si="4"/>
        <v>0</v>
      </c>
      <c r="U52" s="49">
        <f t="shared" si="4"/>
        <v>0</v>
      </c>
      <c r="V52" s="49">
        <f t="shared" si="4"/>
        <v>0</v>
      </c>
      <c r="W52" s="49">
        <f t="shared" si="4"/>
        <v>0</v>
      </c>
      <c r="X52" s="49">
        <f t="shared" si="4"/>
        <v>0</v>
      </c>
      <c r="Y52" s="49">
        <f t="shared" si="4"/>
        <v>0</v>
      </c>
      <c r="Z52" s="51">
        <f t="shared" si="4"/>
        <v>0</v>
      </c>
      <c r="AA52" s="51">
        <f t="shared" si="4"/>
        <v>0</v>
      </c>
      <c r="AB52" s="51">
        <f t="shared" si="4"/>
        <v>0</v>
      </c>
      <c r="AC52" s="51">
        <f t="shared" si="4"/>
        <v>0</v>
      </c>
      <c r="AD52" s="51">
        <f t="shared" si="4"/>
        <v>0</v>
      </c>
      <c r="AE52" s="51">
        <f t="shared" si="4"/>
        <v>0</v>
      </c>
      <c r="AF52" s="51">
        <f t="shared" si="4"/>
        <v>0</v>
      </c>
      <c r="AG52" s="49">
        <f t="shared" si="4"/>
        <v>0</v>
      </c>
      <c r="AH52" s="49">
        <f t="shared" si="4"/>
        <v>0</v>
      </c>
      <c r="AI52" s="49">
        <f t="shared" si="4"/>
        <v>0</v>
      </c>
      <c r="AJ52" s="49">
        <f t="shared" si="4"/>
        <v>0</v>
      </c>
      <c r="AK52" s="49">
        <f t="shared" si="4"/>
        <v>0</v>
      </c>
      <c r="AL52" s="49">
        <f t="shared" si="4"/>
        <v>0</v>
      </c>
      <c r="AM52" s="49">
        <f t="shared" si="4"/>
        <v>0</v>
      </c>
      <c r="AN52" s="51">
        <f t="shared" si="4"/>
        <v>0</v>
      </c>
      <c r="AO52" s="51">
        <f t="shared" si="4"/>
        <v>0</v>
      </c>
      <c r="AP52" s="51">
        <f t="shared" si="4"/>
        <v>0</v>
      </c>
      <c r="AQ52" s="51">
        <f t="shared" si="4"/>
        <v>0</v>
      </c>
      <c r="AR52" s="51">
        <f t="shared" si="4"/>
        <v>0</v>
      </c>
      <c r="AS52" s="51">
        <f t="shared" si="4"/>
        <v>0</v>
      </c>
      <c r="AT52" s="51">
        <f t="shared" si="4"/>
        <v>0</v>
      </c>
    </row>
    <row r="53" spans="1:46" ht="94.5" x14ac:dyDescent="0.25">
      <c r="A53" s="47" t="str">
        <f>'[1]10квФ'!A51</f>
        <v>1.2.1.2</v>
      </c>
      <c r="B53" s="48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47" t="str">
        <f>'[1]10квФ'!C51</f>
        <v>H_101120000804</v>
      </c>
      <c r="D53" s="44" t="s">
        <v>75</v>
      </c>
      <c r="E53" s="44">
        <f>[1]Пусконаладка!E52</f>
        <v>0</v>
      </c>
      <c r="F53" s="44">
        <f>[1]Пусконаладка!F52</f>
        <v>0</v>
      </c>
      <c r="G53" s="44">
        <f>[1]Пусконаладка!G52</f>
        <v>0</v>
      </c>
      <c r="H53" s="44">
        <f>[1]Пусконаладка!H52</f>
        <v>0</v>
      </c>
      <c r="I53" s="44">
        <f>[1]Пусконаладка!I52</f>
        <v>0</v>
      </c>
      <c r="J53" s="44">
        <f>[1]Пусконаладка!J52</f>
        <v>0</v>
      </c>
      <c r="K53" s="44">
        <f>[1]Пусконаладка!K52</f>
        <v>0</v>
      </c>
      <c r="L53" s="45">
        <f>SUM(S53,Z53,AG53,AN53)</f>
        <v>0</v>
      </c>
      <c r="M53" s="45">
        <f t="shared" ref="M53:R53" si="5">SUM(T53,AA53,AH53,AO53)</f>
        <v>0</v>
      </c>
      <c r="N53" s="45">
        <f t="shared" si="5"/>
        <v>0</v>
      </c>
      <c r="O53" s="45">
        <f t="shared" si="5"/>
        <v>0</v>
      </c>
      <c r="P53" s="45">
        <f t="shared" si="5"/>
        <v>0</v>
      </c>
      <c r="Q53" s="45">
        <f t="shared" si="5"/>
        <v>0</v>
      </c>
      <c r="R53" s="45">
        <f t="shared" si="5"/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6">
        <v>0</v>
      </c>
      <c r="AF53" s="46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</row>
    <row r="54" spans="1:46" ht="47.25" x14ac:dyDescent="0.25">
      <c r="A54" s="47" t="str">
        <f>'[1]10квФ'!A52</f>
        <v>1.2.2</v>
      </c>
      <c r="B54" s="48" t="str">
        <f>'[1]10квФ'!B52</f>
        <v>Реконструкция, модернизация, техническое перевооружение линий электропередачи, всего, в том числе:</v>
      </c>
      <c r="C54" s="47" t="str">
        <f>'[1]10квФ'!C52</f>
        <v>Г</v>
      </c>
      <c r="D54" s="44" t="s">
        <v>75</v>
      </c>
      <c r="E54" s="44">
        <f>SUM(E55,E56)</f>
        <v>0</v>
      </c>
      <c r="F54" s="44">
        <f t="shared" ref="F54:AT54" si="6">SUM(F55,F56)</f>
        <v>0</v>
      </c>
      <c r="G54" s="44">
        <f t="shared" si="6"/>
        <v>0</v>
      </c>
      <c r="H54" s="44">
        <f t="shared" si="6"/>
        <v>0</v>
      </c>
      <c r="I54" s="44">
        <f t="shared" si="6"/>
        <v>0</v>
      </c>
      <c r="J54" s="44">
        <f t="shared" si="6"/>
        <v>0</v>
      </c>
      <c r="K54" s="44">
        <f t="shared" si="6"/>
        <v>0</v>
      </c>
      <c r="L54" s="45">
        <f t="shared" si="6"/>
        <v>0</v>
      </c>
      <c r="M54" s="45">
        <f t="shared" si="6"/>
        <v>0</v>
      </c>
      <c r="N54" s="45">
        <f t="shared" si="6"/>
        <v>0</v>
      </c>
      <c r="O54" s="45">
        <f t="shared" si="6"/>
        <v>0</v>
      </c>
      <c r="P54" s="45">
        <f t="shared" si="6"/>
        <v>0</v>
      </c>
      <c r="Q54" s="45">
        <f t="shared" si="6"/>
        <v>0</v>
      </c>
      <c r="R54" s="45">
        <f t="shared" si="6"/>
        <v>0</v>
      </c>
      <c r="S54" s="44">
        <f t="shared" si="6"/>
        <v>0</v>
      </c>
      <c r="T54" s="44">
        <f t="shared" si="6"/>
        <v>0</v>
      </c>
      <c r="U54" s="44">
        <f t="shared" si="6"/>
        <v>0</v>
      </c>
      <c r="V54" s="44">
        <f t="shared" si="6"/>
        <v>0</v>
      </c>
      <c r="W54" s="44">
        <f t="shared" si="6"/>
        <v>0</v>
      </c>
      <c r="X54" s="44">
        <f t="shared" si="6"/>
        <v>0</v>
      </c>
      <c r="Y54" s="44">
        <f t="shared" si="6"/>
        <v>0</v>
      </c>
      <c r="Z54" s="46">
        <f t="shared" si="6"/>
        <v>0</v>
      </c>
      <c r="AA54" s="46">
        <f t="shared" si="6"/>
        <v>0</v>
      </c>
      <c r="AB54" s="46">
        <f t="shared" si="6"/>
        <v>0</v>
      </c>
      <c r="AC54" s="46">
        <f t="shared" si="6"/>
        <v>0</v>
      </c>
      <c r="AD54" s="46">
        <f t="shared" si="6"/>
        <v>0</v>
      </c>
      <c r="AE54" s="46">
        <f t="shared" si="6"/>
        <v>0</v>
      </c>
      <c r="AF54" s="46">
        <f t="shared" si="6"/>
        <v>0</v>
      </c>
      <c r="AG54" s="44">
        <f t="shared" si="6"/>
        <v>0</v>
      </c>
      <c r="AH54" s="44">
        <f t="shared" si="6"/>
        <v>0</v>
      </c>
      <c r="AI54" s="44">
        <f t="shared" si="6"/>
        <v>0</v>
      </c>
      <c r="AJ54" s="44">
        <f t="shared" si="6"/>
        <v>0</v>
      </c>
      <c r="AK54" s="44">
        <f t="shared" si="6"/>
        <v>0</v>
      </c>
      <c r="AL54" s="44">
        <f t="shared" si="6"/>
        <v>0</v>
      </c>
      <c r="AM54" s="44">
        <f t="shared" si="6"/>
        <v>0</v>
      </c>
      <c r="AN54" s="46">
        <f t="shared" si="6"/>
        <v>0</v>
      </c>
      <c r="AO54" s="46">
        <f t="shared" si="6"/>
        <v>0</v>
      </c>
      <c r="AP54" s="46">
        <f t="shared" si="6"/>
        <v>0</v>
      </c>
      <c r="AQ54" s="46">
        <f t="shared" si="6"/>
        <v>0</v>
      </c>
      <c r="AR54" s="46">
        <f t="shared" si="6"/>
        <v>0</v>
      </c>
      <c r="AS54" s="46">
        <f t="shared" si="6"/>
        <v>0</v>
      </c>
      <c r="AT54" s="46">
        <f t="shared" si="6"/>
        <v>0</v>
      </c>
    </row>
    <row r="55" spans="1:46" ht="31.5" x14ac:dyDescent="0.25">
      <c r="A55" s="47" t="str">
        <f>'[1]10квФ'!A53</f>
        <v>1.2.2.1</v>
      </c>
      <c r="B55" s="48" t="str">
        <f>'[1]10квФ'!B53</f>
        <v>Реконструкция линий электропередачи, всего, в том числе:</v>
      </c>
      <c r="C55" s="47" t="str">
        <f>'[1]10квФ'!C53</f>
        <v>Г</v>
      </c>
      <c r="D55" s="44" t="s">
        <v>75</v>
      </c>
      <c r="E55" s="44" t="s">
        <v>75</v>
      </c>
      <c r="F55" s="44" t="s">
        <v>75</v>
      </c>
      <c r="G55" s="44" t="s">
        <v>75</v>
      </c>
      <c r="H55" s="44" t="s">
        <v>75</v>
      </c>
      <c r="I55" s="44" t="s">
        <v>75</v>
      </c>
      <c r="J55" s="44" t="s">
        <v>75</v>
      </c>
      <c r="K55" s="44" t="s">
        <v>75</v>
      </c>
      <c r="L55" s="45" t="s">
        <v>75</v>
      </c>
      <c r="M55" s="45" t="s">
        <v>75</v>
      </c>
      <c r="N55" s="45" t="s">
        <v>75</v>
      </c>
      <c r="O55" s="45" t="s">
        <v>75</v>
      </c>
      <c r="P55" s="45" t="s">
        <v>75</v>
      </c>
      <c r="Q55" s="45" t="s">
        <v>75</v>
      </c>
      <c r="R55" s="45" t="s">
        <v>75</v>
      </c>
      <c r="S55" s="44" t="s">
        <v>75</v>
      </c>
      <c r="T55" s="44" t="s">
        <v>75</v>
      </c>
      <c r="U55" s="44" t="s">
        <v>75</v>
      </c>
      <c r="V55" s="44" t="s">
        <v>75</v>
      </c>
      <c r="W55" s="44" t="s">
        <v>75</v>
      </c>
      <c r="X55" s="44" t="s">
        <v>75</v>
      </c>
      <c r="Y55" s="44" t="s">
        <v>75</v>
      </c>
      <c r="Z55" s="46" t="s">
        <v>75</v>
      </c>
      <c r="AA55" s="46" t="s">
        <v>75</v>
      </c>
      <c r="AB55" s="46" t="s">
        <v>75</v>
      </c>
      <c r="AC55" s="46" t="s">
        <v>75</v>
      </c>
      <c r="AD55" s="46" t="s">
        <v>75</v>
      </c>
      <c r="AE55" s="46" t="s">
        <v>75</v>
      </c>
      <c r="AF55" s="46" t="s">
        <v>75</v>
      </c>
      <c r="AG55" s="44" t="s">
        <v>75</v>
      </c>
      <c r="AH55" s="44" t="s">
        <v>75</v>
      </c>
      <c r="AI55" s="44" t="s">
        <v>75</v>
      </c>
      <c r="AJ55" s="44" t="s">
        <v>75</v>
      </c>
      <c r="AK55" s="44" t="s">
        <v>75</v>
      </c>
      <c r="AL55" s="44" t="s">
        <v>75</v>
      </c>
      <c r="AM55" s="44" t="s">
        <v>75</v>
      </c>
      <c r="AN55" s="46" t="s">
        <v>75</v>
      </c>
      <c r="AO55" s="46" t="s">
        <v>75</v>
      </c>
      <c r="AP55" s="46" t="s">
        <v>75</v>
      </c>
      <c r="AQ55" s="46" t="s">
        <v>75</v>
      </c>
      <c r="AR55" s="46" t="s">
        <v>75</v>
      </c>
      <c r="AS55" s="46" t="s">
        <v>75</v>
      </c>
      <c r="AT55" s="46" t="s">
        <v>75</v>
      </c>
    </row>
    <row r="56" spans="1:46" ht="31.5" x14ac:dyDescent="0.25">
      <c r="A56" s="47" t="str">
        <f>'[1]10квФ'!A54</f>
        <v>1.2.2.2</v>
      </c>
      <c r="B56" s="48" t="str">
        <f>'[1]10квФ'!B54</f>
        <v>Модернизация, техническое перевооружение линий электропередачи, всего, в том числе:</v>
      </c>
      <c r="C56" s="47" t="str">
        <f>'[1]10квФ'!C54</f>
        <v>Г</v>
      </c>
      <c r="D56" s="44" t="s">
        <v>75</v>
      </c>
      <c r="E56" s="44">
        <f>SUM(E57:E64)</f>
        <v>0</v>
      </c>
      <c r="F56" s="44">
        <f t="shared" ref="F56:AT56" si="7">SUM(F57:F64)</f>
        <v>0</v>
      </c>
      <c r="G56" s="44">
        <f t="shared" si="7"/>
        <v>0</v>
      </c>
      <c r="H56" s="44">
        <f t="shared" si="7"/>
        <v>0</v>
      </c>
      <c r="I56" s="44">
        <f t="shared" si="7"/>
        <v>0</v>
      </c>
      <c r="J56" s="44">
        <f t="shared" si="7"/>
        <v>0</v>
      </c>
      <c r="K56" s="44">
        <f t="shared" si="7"/>
        <v>0</v>
      </c>
      <c r="L56" s="45">
        <f t="shared" si="7"/>
        <v>0</v>
      </c>
      <c r="M56" s="45">
        <f t="shared" si="7"/>
        <v>0</v>
      </c>
      <c r="N56" s="45">
        <f t="shared" si="7"/>
        <v>0</v>
      </c>
      <c r="O56" s="45">
        <f t="shared" si="7"/>
        <v>0</v>
      </c>
      <c r="P56" s="45">
        <f t="shared" si="7"/>
        <v>0</v>
      </c>
      <c r="Q56" s="45">
        <f t="shared" si="7"/>
        <v>0</v>
      </c>
      <c r="R56" s="45">
        <f t="shared" si="7"/>
        <v>0</v>
      </c>
      <c r="S56" s="44">
        <f t="shared" si="7"/>
        <v>0</v>
      </c>
      <c r="T56" s="44">
        <f t="shared" si="7"/>
        <v>0</v>
      </c>
      <c r="U56" s="44">
        <f t="shared" si="7"/>
        <v>0</v>
      </c>
      <c r="V56" s="44">
        <f t="shared" si="7"/>
        <v>0</v>
      </c>
      <c r="W56" s="44">
        <f t="shared" si="7"/>
        <v>0</v>
      </c>
      <c r="X56" s="44">
        <f t="shared" si="7"/>
        <v>0</v>
      </c>
      <c r="Y56" s="44">
        <f t="shared" si="7"/>
        <v>0</v>
      </c>
      <c r="Z56" s="46">
        <f t="shared" si="7"/>
        <v>0</v>
      </c>
      <c r="AA56" s="46">
        <f t="shared" si="7"/>
        <v>0</v>
      </c>
      <c r="AB56" s="46">
        <f t="shared" si="7"/>
        <v>0</v>
      </c>
      <c r="AC56" s="46">
        <f t="shared" si="7"/>
        <v>0</v>
      </c>
      <c r="AD56" s="46">
        <f t="shared" si="7"/>
        <v>0</v>
      </c>
      <c r="AE56" s="46">
        <f t="shared" si="7"/>
        <v>0</v>
      </c>
      <c r="AF56" s="46">
        <f t="shared" si="7"/>
        <v>0</v>
      </c>
      <c r="AG56" s="44">
        <f t="shared" si="7"/>
        <v>0</v>
      </c>
      <c r="AH56" s="44">
        <f t="shared" si="7"/>
        <v>0</v>
      </c>
      <c r="AI56" s="44">
        <f t="shared" si="7"/>
        <v>0</v>
      </c>
      <c r="AJ56" s="44">
        <f t="shared" si="7"/>
        <v>0</v>
      </c>
      <c r="AK56" s="44">
        <f t="shared" si="7"/>
        <v>0</v>
      </c>
      <c r="AL56" s="44">
        <f t="shared" si="7"/>
        <v>0</v>
      </c>
      <c r="AM56" s="44">
        <f t="shared" si="7"/>
        <v>0</v>
      </c>
      <c r="AN56" s="46">
        <f t="shared" si="7"/>
        <v>0</v>
      </c>
      <c r="AO56" s="46">
        <f t="shared" si="7"/>
        <v>0</v>
      </c>
      <c r="AP56" s="46">
        <f t="shared" si="7"/>
        <v>0</v>
      </c>
      <c r="AQ56" s="46">
        <f t="shared" si="7"/>
        <v>0</v>
      </c>
      <c r="AR56" s="46">
        <f t="shared" si="7"/>
        <v>0</v>
      </c>
      <c r="AS56" s="46">
        <f t="shared" si="7"/>
        <v>0</v>
      </c>
      <c r="AT56" s="46">
        <f t="shared" si="7"/>
        <v>0</v>
      </c>
    </row>
    <row r="57" spans="1:46" ht="157.5" x14ac:dyDescent="0.25">
      <c r="A57" s="47" t="str">
        <f>'[1]10квФ'!A55</f>
        <v>1.2.2.2</v>
      </c>
      <c r="B57" s="48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47" t="str">
        <f>'[1]10квФ'!C55</f>
        <v>H_0000024554</v>
      </c>
      <c r="D57" s="44" t="s">
        <v>75</v>
      </c>
      <c r="E57" s="44">
        <f>[1]Пусконаладка!E56</f>
        <v>0</v>
      </c>
      <c r="F57" s="44">
        <f>[1]Пусконаладка!F56</f>
        <v>0</v>
      </c>
      <c r="G57" s="44">
        <f>[1]Пусконаладка!G56</f>
        <v>0</v>
      </c>
      <c r="H57" s="44">
        <f>[1]Пусконаладка!H56</f>
        <v>0</v>
      </c>
      <c r="I57" s="44">
        <f>[1]Пусконаладка!I56</f>
        <v>0</v>
      </c>
      <c r="J57" s="44">
        <f>[1]Пусконаладка!J56</f>
        <v>0</v>
      </c>
      <c r="K57" s="44">
        <f>[1]Пусконаладка!K56</f>
        <v>0</v>
      </c>
      <c r="L57" s="45">
        <f>SUM(S57,Z57,AG57,AN57)</f>
        <v>0</v>
      </c>
      <c r="M57" s="45">
        <f t="shared" ref="M57:R64" si="8">SUM(T57,AA57,AH57,AO57)</f>
        <v>0</v>
      </c>
      <c r="N57" s="45">
        <f t="shared" si="8"/>
        <v>0</v>
      </c>
      <c r="O57" s="45">
        <f t="shared" si="8"/>
        <v>0</v>
      </c>
      <c r="P57" s="45">
        <f t="shared" si="8"/>
        <v>0</v>
      </c>
      <c r="Q57" s="45">
        <f t="shared" si="8"/>
        <v>0</v>
      </c>
      <c r="R57" s="45">
        <f t="shared" si="8"/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</row>
    <row r="58" spans="1:46" ht="173.25" x14ac:dyDescent="0.25">
      <c r="A58" s="47" t="str">
        <f>'[1]10квФ'!A56</f>
        <v>1.2.2.2</v>
      </c>
      <c r="B58" s="48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47" t="str">
        <f>'[1]10квФ'!C56</f>
        <v>H_СТР09754</v>
      </c>
      <c r="D58" s="44" t="s">
        <v>75</v>
      </c>
      <c r="E58" s="44">
        <f>[1]Пусконаладка!E57</f>
        <v>0</v>
      </c>
      <c r="F58" s="44">
        <f>[1]Пусконаладка!F57</f>
        <v>0</v>
      </c>
      <c r="G58" s="44">
        <f>[1]Пусконаладка!G57</f>
        <v>0</v>
      </c>
      <c r="H58" s="44">
        <f>[1]Пусконаладка!H57</f>
        <v>0</v>
      </c>
      <c r="I58" s="44">
        <f>[1]Пусконаладка!I57</f>
        <v>0</v>
      </c>
      <c r="J58" s="44">
        <f>[1]Пусконаладка!J57</f>
        <v>0</v>
      </c>
      <c r="K58" s="44">
        <f>[1]Пусконаладка!K57</f>
        <v>0</v>
      </c>
      <c r="L58" s="45">
        <f t="shared" ref="L58:L64" si="9">SUM(S58,Z58,AG58,AN58)</f>
        <v>0</v>
      </c>
      <c r="M58" s="45">
        <f t="shared" si="8"/>
        <v>0</v>
      </c>
      <c r="N58" s="45">
        <f t="shared" si="8"/>
        <v>0</v>
      </c>
      <c r="O58" s="45">
        <f t="shared" si="8"/>
        <v>0</v>
      </c>
      <c r="P58" s="45">
        <f t="shared" si="8"/>
        <v>0</v>
      </c>
      <c r="Q58" s="45">
        <f t="shared" si="8"/>
        <v>0</v>
      </c>
      <c r="R58" s="45">
        <f t="shared" si="8"/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6">
        <v>0</v>
      </c>
      <c r="AA58" s="46">
        <v>0</v>
      </c>
      <c r="AB58" s="46">
        <v>0</v>
      </c>
      <c r="AC58" s="46">
        <v>0</v>
      </c>
      <c r="AD58" s="46">
        <v>0</v>
      </c>
      <c r="AE58" s="46">
        <v>0</v>
      </c>
      <c r="AF58" s="46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6">
        <v>0</v>
      </c>
      <c r="AO58" s="46">
        <v>0</v>
      </c>
      <c r="AP58" s="46">
        <v>0</v>
      </c>
      <c r="AQ58" s="46">
        <v>0</v>
      </c>
      <c r="AR58" s="46">
        <v>0</v>
      </c>
      <c r="AS58" s="46">
        <v>0</v>
      </c>
      <c r="AT58" s="46">
        <v>0</v>
      </c>
    </row>
    <row r="59" spans="1:46" ht="157.5" x14ac:dyDescent="0.25">
      <c r="A59" s="47" t="str">
        <f>'[1]10квФ'!A57</f>
        <v>1.2.2.2</v>
      </c>
      <c r="B59" s="48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47" t="str">
        <f>'[1]10квФ'!C57</f>
        <v>H_СТР09758</v>
      </c>
      <c r="D59" s="44" t="s">
        <v>75</v>
      </c>
      <c r="E59" s="44">
        <f>[1]Пусконаладка!E58</f>
        <v>0</v>
      </c>
      <c r="F59" s="44">
        <f>[1]Пусконаладка!F58</f>
        <v>0</v>
      </c>
      <c r="G59" s="44">
        <f>[1]Пусконаладка!G58</f>
        <v>0</v>
      </c>
      <c r="H59" s="44">
        <f>[1]Пусконаладка!H58</f>
        <v>0</v>
      </c>
      <c r="I59" s="44">
        <f>[1]Пусконаладка!I58</f>
        <v>0</v>
      </c>
      <c r="J59" s="44">
        <f>[1]Пусконаладка!J58</f>
        <v>0</v>
      </c>
      <c r="K59" s="44">
        <f>[1]Пусконаладка!K58</f>
        <v>0</v>
      </c>
      <c r="L59" s="45">
        <f t="shared" si="9"/>
        <v>0</v>
      </c>
      <c r="M59" s="45">
        <f t="shared" si="8"/>
        <v>0</v>
      </c>
      <c r="N59" s="45">
        <f t="shared" si="8"/>
        <v>0</v>
      </c>
      <c r="O59" s="45">
        <f t="shared" si="8"/>
        <v>0</v>
      </c>
      <c r="P59" s="45">
        <f t="shared" si="8"/>
        <v>0</v>
      </c>
      <c r="Q59" s="45">
        <f t="shared" si="8"/>
        <v>0</v>
      </c>
      <c r="R59" s="45">
        <f t="shared" si="8"/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</row>
    <row r="60" spans="1:46" ht="94.5" x14ac:dyDescent="0.25">
      <c r="A60" s="47" t="str">
        <f>'[1]10квФ'!A58</f>
        <v>1.2.2.2</v>
      </c>
      <c r="B60" s="48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47" t="str">
        <f>'[1]10квФ'!C58</f>
        <v>H_ИНФ05163</v>
      </c>
      <c r="D60" s="44" t="s">
        <v>75</v>
      </c>
      <c r="E60" s="44">
        <f>[1]Пусконаладка!E59</f>
        <v>0</v>
      </c>
      <c r="F60" s="44">
        <f>[1]Пусконаладка!F59</f>
        <v>0</v>
      </c>
      <c r="G60" s="44">
        <f>[1]Пусконаладка!G59</f>
        <v>0</v>
      </c>
      <c r="H60" s="44">
        <f>[1]Пусконаладка!H59</f>
        <v>0</v>
      </c>
      <c r="I60" s="44">
        <f>[1]Пусконаладка!I59</f>
        <v>0</v>
      </c>
      <c r="J60" s="44">
        <f>[1]Пусконаладка!J59</f>
        <v>0</v>
      </c>
      <c r="K60" s="44">
        <f>[1]Пусконаладка!K59</f>
        <v>0</v>
      </c>
      <c r="L60" s="45">
        <f t="shared" si="9"/>
        <v>0</v>
      </c>
      <c r="M60" s="45">
        <f t="shared" si="8"/>
        <v>0</v>
      </c>
      <c r="N60" s="45">
        <f t="shared" si="8"/>
        <v>0</v>
      </c>
      <c r="O60" s="45">
        <f t="shared" si="8"/>
        <v>0</v>
      </c>
      <c r="P60" s="45">
        <f t="shared" si="8"/>
        <v>0</v>
      </c>
      <c r="Q60" s="45">
        <f t="shared" si="8"/>
        <v>0</v>
      </c>
      <c r="R60" s="45">
        <f t="shared" si="8"/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6">
        <v>0</v>
      </c>
      <c r="AA60" s="46">
        <v>0</v>
      </c>
      <c r="AB60" s="46">
        <v>0</v>
      </c>
      <c r="AC60" s="46">
        <v>0</v>
      </c>
      <c r="AD60" s="46">
        <v>0</v>
      </c>
      <c r="AE60" s="46">
        <v>0</v>
      </c>
      <c r="AF60" s="46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</row>
    <row r="61" spans="1:46" ht="94.5" x14ac:dyDescent="0.25">
      <c r="A61" s="47" t="str">
        <f>'[1]10квФ'!A59</f>
        <v>1.2.2.2</v>
      </c>
      <c r="B61" s="48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1" s="47" t="str">
        <f>'[1]10квФ'!C59</f>
        <v>H_ИНФ07306</v>
      </c>
      <c r="D61" s="44" t="s">
        <v>75</v>
      </c>
      <c r="E61" s="44">
        <f>[1]Пусконаладка!E60</f>
        <v>0</v>
      </c>
      <c r="F61" s="44">
        <f>[1]Пусконаладка!F60</f>
        <v>0</v>
      </c>
      <c r="G61" s="44">
        <f>[1]Пусконаладка!G60</f>
        <v>0</v>
      </c>
      <c r="H61" s="44">
        <f>[1]Пусконаладка!H60</f>
        <v>0</v>
      </c>
      <c r="I61" s="44">
        <f>[1]Пусконаладка!I60</f>
        <v>0</v>
      </c>
      <c r="J61" s="44">
        <f>[1]Пусконаладка!J60</f>
        <v>0</v>
      </c>
      <c r="K61" s="44">
        <f>[1]Пусконаладка!K60</f>
        <v>0</v>
      </c>
      <c r="L61" s="45">
        <f t="shared" si="9"/>
        <v>0</v>
      </c>
      <c r="M61" s="45">
        <f t="shared" si="8"/>
        <v>0</v>
      </c>
      <c r="N61" s="45">
        <f t="shared" si="8"/>
        <v>0</v>
      </c>
      <c r="O61" s="45">
        <f t="shared" si="8"/>
        <v>0</v>
      </c>
      <c r="P61" s="45">
        <f t="shared" si="8"/>
        <v>0</v>
      </c>
      <c r="Q61" s="45">
        <f t="shared" si="8"/>
        <v>0</v>
      </c>
      <c r="R61" s="45">
        <f t="shared" si="8"/>
        <v>0</v>
      </c>
      <c r="S61" s="44">
        <v>0</v>
      </c>
      <c r="T61" s="44">
        <v>0</v>
      </c>
      <c r="U61" s="44">
        <v>0</v>
      </c>
      <c r="V61" s="44">
        <v>0</v>
      </c>
      <c r="W61" s="44">
        <v>0</v>
      </c>
      <c r="X61" s="44">
        <v>0</v>
      </c>
      <c r="Y61" s="44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</row>
    <row r="62" spans="1:46" ht="220.5" x14ac:dyDescent="0.25">
      <c r="A62" s="47" t="str">
        <f>'[1]10квФ'!A60</f>
        <v>1.2.2.2</v>
      </c>
      <c r="B62" s="48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2" s="47" t="str">
        <f>'[1]10квФ'!C60</f>
        <v>H_ИНФ06443</v>
      </c>
      <c r="D62" s="44" t="s">
        <v>75</v>
      </c>
      <c r="E62" s="44">
        <f>[1]Пусконаладка!E61</f>
        <v>0</v>
      </c>
      <c r="F62" s="44">
        <f>[1]Пусконаладка!F61</f>
        <v>0</v>
      </c>
      <c r="G62" s="44">
        <f>[1]Пусконаладка!G61</f>
        <v>0</v>
      </c>
      <c r="H62" s="44">
        <f>[1]Пусконаладка!H61</f>
        <v>0</v>
      </c>
      <c r="I62" s="44">
        <f>[1]Пусконаладка!I61</f>
        <v>0</v>
      </c>
      <c r="J62" s="44">
        <f>[1]Пусконаладка!J61</f>
        <v>0</v>
      </c>
      <c r="K62" s="44">
        <f>[1]Пусконаладка!K61</f>
        <v>0</v>
      </c>
      <c r="L62" s="45">
        <f t="shared" si="9"/>
        <v>0</v>
      </c>
      <c r="M62" s="45">
        <f t="shared" si="8"/>
        <v>0</v>
      </c>
      <c r="N62" s="45">
        <f t="shared" si="8"/>
        <v>0</v>
      </c>
      <c r="O62" s="45">
        <f t="shared" si="8"/>
        <v>0</v>
      </c>
      <c r="P62" s="45">
        <f t="shared" si="8"/>
        <v>0</v>
      </c>
      <c r="Q62" s="45">
        <f t="shared" si="8"/>
        <v>0</v>
      </c>
      <c r="R62" s="45">
        <f t="shared" si="8"/>
        <v>0</v>
      </c>
      <c r="S62" s="44">
        <v>0</v>
      </c>
      <c r="T62" s="44">
        <v>0</v>
      </c>
      <c r="U62" s="44">
        <v>0</v>
      </c>
      <c r="V62" s="44">
        <v>0</v>
      </c>
      <c r="W62" s="44">
        <v>0</v>
      </c>
      <c r="X62" s="44">
        <v>0</v>
      </c>
      <c r="Y62" s="44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</row>
    <row r="63" spans="1:46" ht="47.25" x14ac:dyDescent="0.25">
      <c r="A63" s="47" t="str">
        <f>'[1]10квФ'!A61</f>
        <v>1.2.2.2</v>
      </c>
      <c r="B63" s="48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3" s="47" t="str">
        <f>'[1]10квФ'!C61</f>
        <v>H_00000001</v>
      </c>
      <c r="D63" s="44" t="s">
        <v>75</v>
      </c>
      <c r="E63" s="44">
        <f>[1]Пусконаладка!E62</f>
        <v>0</v>
      </c>
      <c r="F63" s="44">
        <f>[1]Пусконаладка!F62</f>
        <v>0</v>
      </c>
      <c r="G63" s="44">
        <f>[1]Пусконаладка!G62</f>
        <v>0</v>
      </c>
      <c r="H63" s="44">
        <f>[1]Пусконаладка!H62</f>
        <v>0</v>
      </c>
      <c r="I63" s="44">
        <f>[1]Пусконаладка!I62</f>
        <v>0</v>
      </c>
      <c r="J63" s="44">
        <f>[1]Пусконаладка!J62</f>
        <v>0</v>
      </c>
      <c r="K63" s="44">
        <f>[1]Пусконаладка!K62</f>
        <v>0</v>
      </c>
      <c r="L63" s="45">
        <f t="shared" si="9"/>
        <v>0</v>
      </c>
      <c r="M63" s="45">
        <f t="shared" si="8"/>
        <v>0</v>
      </c>
      <c r="N63" s="45">
        <f t="shared" si="8"/>
        <v>0</v>
      </c>
      <c r="O63" s="45">
        <f t="shared" si="8"/>
        <v>0</v>
      </c>
      <c r="P63" s="45">
        <f t="shared" si="8"/>
        <v>0</v>
      </c>
      <c r="Q63" s="45">
        <f t="shared" si="8"/>
        <v>0</v>
      </c>
      <c r="R63" s="45">
        <f t="shared" si="8"/>
        <v>0</v>
      </c>
      <c r="S63" s="44">
        <v>0</v>
      </c>
      <c r="T63" s="44">
        <v>0</v>
      </c>
      <c r="U63" s="44">
        <v>0</v>
      </c>
      <c r="V63" s="44">
        <v>0</v>
      </c>
      <c r="W63" s="44">
        <v>0</v>
      </c>
      <c r="X63" s="44">
        <v>0</v>
      </c>
      <c r="Y63" s="44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6">
        <v>0</v>
      </c>
      <c r="AF63" s="46">
        <v>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0</v>
      </c>
      <c r="AT63" s="46">
        <v>0</v>
      </c>
    </row>
    <row r="64" spans="1:46" ht="204.75" x14ac:dyDescent="0.25">
      <c r="A64" s="47" t="str">
        <f>'[1]10квФ'!A62</f>
        <v>1.2.2.2.</v>
      </c>
      <c r="B64" s="48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4" s="47" t="str">
        <f>'[1]10квФ'!C62</f>
        <v>H_ИНФ12181</v>
      </c>
      <c r="D64" s="44" t="s">
        <v>75</v>
      </c>
      <c r="E64" s="44">
        <f>[1]Пусконаладка!E63</f>
        <v>0</v>
      </c>
      <c r="F64" s="44">
        <f>[1]Пусконаладка!F63</f>
        <v>0</v>
      </c>
      <c r="G64" s="44">
        <f>[1]Пусконаладка!G63</f>
        <v>0</v>
      </c>
      <c r="H64" s="44">
        <f>[1]Пусконаладка!H63</f>
        <v>0</v>
      </c>
      <c r="I64" s="44">
        <f>[1]Пусконаладка!I63</f>
        <v>0</v>
      </c>
      <c r="J64" s="44">
        <f>[1]Пусконаладка!J63</f>
        <v>0</v>
      </c>
      <c r="K64" s="44">
        <f>[1]Пусконаладка!K63</f>
        <v>0</v>
      </c>
      <c r="L64" s="45">
        <f t="shared" si="9"/>
        <v>0</v>
      </c>
      <c r="M64" s="45">
        <f t="shared" si="8"/>
        <v>0</v>
      </c>
      <c r="N64" s="45">
        <f t="shared" si="8"/>
        <v>0</v>
      </c>
      <c r="O64" s="45">
        <f t="shared" si="8"/>
        <v>0</v>
      </c>
      <c r="P64" s="45">
        <f t="shared" si="8"/>
        <v>0</v>
      </c>
      <c r="Q64" s="45">
        <f t="shared" si="8"/>
        <v>0</v>
      </c>
      <c r="R64" s="45">
        <f t="shared" si="8"/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6">
        <v>0</v>
      </c>
      <c r="AA64" s="46">
        <v>0</v>
      </c>
      <c r="AB64" s="46">
        <v>0</v>
      </c>
      <c r="AC64" s="46">
        <v>0</v>
      </c>
      <c r="AD64" s="46">
        <v>0</v>
      </c>
      <c r="AE64" s="46">
        <v>0</v>
      </c>
      <c r="AF64" s="46">
        <v>0</v>
      </c>
      <c r="AG64" s="44">
        <v>0</v>
      </c>
      <c r="AH64" s="44">
        <v>0</v>
      </c>
      <c r="AI64" s="44">
        <v>0</v>
      </c>
      <c r="AJ64" s="44">
        <v>0</v>
      </c>
      <c r="AK64" s="44">
        <v>0</v>
      </c>
      <c r="AL64" s="44">
        <v>0</v>
      </c>
      <c r="AM64" s="44">
        <v>0</v>
      </c>
      <c r="AN64" s="46">
        <v>0</v>
      </c>
      <c r="AO64" s="46">
        <v>0</v>
      </c>
      <c r="AP64" s="46">
        <v>0</v>
      </c>
      <c r="AQ64" s="46">
        <v>0</v>
      </c>
      <c r="AR64" s="46">
        <v>0</v>
      </c>
      <c r="AS64" s="46">
        <v>0</v>
      </c>
      <c r="AT64" s="46">
        <v>0</v>
      </c>
    </row>
    <row r="65" spans="1:46" ht="31.5" x14ac:dyDescent="0.25">
      <c r="A65" s="47" t="str">
        <f>'[1]10квФ'!A63</f>
        <v>1.2.3</v>
      </c>
      <c r="B65" s="48" t="str">
        <f>'[1]10квФ'!B63</f>
        <v>Развитие и модернизация учета электрической энергии (мощности), всего, в том числе:</v>
      </c>
      <c r="C65" s="47" t="str">
        <f>'[1]10квФ'!C63</f>
        <v>Г</v>
      </c>
      <c r="D65" s="44" t="s">
        <v>75</v>
      </c>
      <c r="E65" s="44" t="s">
        <v>75</v>
      </c>
      <c r="F65" s="44" t="s">
        <v>75</v>
      </c>
      <c r="G65" s="44" t="s">
        <v>75</v>
      </c>
      <c r="H65" s="44" t="s">
        <v>75</v>
      </c>
      <c r="I65" s="44" t="s">
        <v>75</v>
      </c>
      <c r="J65" s="44" t="s">
        <v>75</v>
      </c>
      <c r="K65" s="44" t="s">
        <v>75</v>
      </c>
      <c r="L65" s="45" t="s">
        <v>75</v>
      </c>
      <c r="M65" s="45" t="s">
        <v>75</v>
      </c>
      <c r="N65" s="45" t="s">
        <v>75</v>
      </c>
      <c r="O65" s="45" t="s">
        <v>75</v>
      </c>
      <c r="P65" s="45" t="s">
        <v>75</v>
      </c>
      <c r="Q65" s="45" t="s">
        <v>75</v>
      </c>
      <c r="R65" s="45" t="s">
        <v>75</v>
      </c>
      <c r="S65" s="44" t="s">
        <v>75</v>
      </c>
      <c r="T65" s="44" t="s">
        <v>75</v>
      </c>
      <c r="U65" s="44" t="s">
        <v>75</v>
      </c>
      <c r="V65" s="44" t="s">
        <v>75</v>
      </c>
      <c r="W65" s="44" t="s">
        <v>75</v>
      </c>
      <c r="X65" s="44" t="s">
        <v>75</v>
      </c>
      <c r="Y65" s="44" t="s">
        <v>75</v>
      </c>
      <c r="Z65" s="46" t="s">
        <v>75</v>
      </c>
      <c r="AA65" s="46" t="s">
        <v>75</v>
      </c>
      <c r="AB65" s="46" t="s">
        <v>75</v>
      </c>
      <c r="AC65" s="46" t="s">
        <v>75</v>
      </c>
      <c r="AD65" s="46" t="s">
        <v>75</v>
      </c>
      <c r="AE65" s="46" t="s">
        <v>75</v>
      </c>
      <c r="AF65" s="46" t="s">
        <v>75</v>
      </c>
      <c r="AG65" s="44" t="s">
        <v>75</v>
      </c>
      <c r="AH65" s="44" t="s">
        <v>75</v>
      </c>
      <c r="AI65" s="44" t="s">
        <v>75</v>
      </c>
      <c r="AJ65" s="44" t="s">
        <v>75</v>
      </c>
      <c r="AK65" s="44" t="s">
        <v>75</v>
      </c>
      <c r="AL65" s="44" t="s">
        <v>75</v>
      </c>
      <c r="AM65" s="44" t="s">
        <v>75</v>
      </c>
      <c r="AN65" s="46" t="s">
        <v>75</v>
      </c>
      <c r="AO65" s="46" t="s">
        <v>75</v>
      </c>
      <c r="AP65" s="46" t="s">
        <v>75</v>
      </c>
      <c r="AQ65" s="46" t="s">
        <v>75</v>
      </c>
      <c r="AR65" s="46" t="s">
        <v>75</v>
      </c>
      <c r="AS65" s="46" t="s">
        <v>75</v>
      </c>
      <c r="AT65" s="46" t="s">
        <v>75</v>
      </c>
    </row>
    <row r="66" spans="1:46" ht="31.5" x14ac:dyDescent="0.25">
      <c r="A66" s="47" t="str">
        <f>'[1]10квФ'!A64</f>
        <v>1.2.3.1</v>
      </c>
      <c r="B66" s="48" t="str">
        <f>'[1]10квФ'!B64</f>
        <v>«Установка приборов учета, класс напряжения 0,22 (0,4) кВ, всего, в том числе:»</v>
      </c>
      <c r="C66" s="47" t="str">
        <f>'[1]10квФ'!C64</f>
        <v>Г</v>
      </c>
      <c r="D66" s="44" t="s">
        <v>75</v>
      </c>
      <c r="E66" s="44" t="s">
        <v>75</v>
      </c>
      <c r="F66" s="44" t="s">
        <v>75</v>
      </c>
      <c r="G66" s="44" t="s">
        <v>75</v>
      </c>
      <c r="H66" s="44" t="s">
        <v>75</v>
      </c>
      <c r="I66" s="44" t="s">
        <v>75</v>
      </c>
      <c r="J66" s="44" t="s">
        <v>75</v>
      </c>
      <c r="K66" s="44" t="s">
        <v>75</v>
      </c>
      <c r="L66" s="45" t="s">
        <v>75</v>
      </c>
      <c r="M66" s="45" t="s">
        <v>75</v>
      </c>
      <c r="N66" s="45" t="s">
        <v>75</v>
      </c>
      <c r="O66" s="45" t="s">
        <v>75</v>
      </c>
      <c r="P66" s="45" t="s">
        <v>75</v>
      </c>
      <c r="Q66" s="45" t="s">
        <v>75</v>
      </c>
      <c r="R66" s="45" t="s">
        <v>75</v>
      </c>
      <c r="S66" s="44" t="s">
        <v>75</v>
      </c>
      <c r="T66" s="44" t="s">
        <v>75</v>
      </c>
      <c r="U66" s="44" t="s">
        <v>75</v>
      </c>
      <c r="V66" s="44" t="s">
        <v>75</v>
      </c>
      <c r="W66" s="44" t="s">
        <v>75</v>
      </c>
      <c r="X66" s="44" t="s">
        <v>75</v>
      </c>
      <c r="Y66" s="44" t="s">
        <v>75</v>
      </c>
      <c r="Z66" s="46" t="s">
        <v>75</v>
      </c>
      <c r="AA66" s="46" t="s">
        <v>75</v>
      </c>
      <c r="AB66" s="46" t="s">
        <v>75</v>
      </c>
      <c r="AC66" s="46" t="s">
        <v>75</v>
      </c>
      <c r="AD66" s="46" t="s">
        <v>75</v>
      </c>
      <c r="AE66" s="46" t="s">
        <v>75</v>
      </c>
      <c r="AF66" s="46" t="s">
        <v>75</v>
      </c>
      <c r="AG66" s="44" t="s">
        <v>75</v>
      </c>
      <c r="AH66" s="44" t="s">
        <v>75</v>
      </c>
      <c r="AI66" s="44" t="s">
        <v>75</v>
      </c>
      <c r="AJ66" s="44" t="s">
        <v>75</v>
      </c>
      <c r="AK66" s="44" t="s">
        <v>75</v>
      </c>
      <c r="AL66" s="44" t="s">
        <v>75</v>
      </c>
      <c r="AM66" s="44" t="s">
        <v>75</v>
      </c>
      <c r="AN66" s="46" t="s">
        <v>75</v>
      </c>
      <c r="AO66" s="46" t="s">
        <v>75</v>
      </c>
      <c r="AP66" s="46" t="s">
        <v>75</v>
      </c>
      <c r="AQ66" s="46" t="s">
        <v>75</v>
      </c>
      <c r="AR66" s="46" t="s">
        <v>75</v>
      </c>
      <c r="AS66" s="46" t="s">
        <v>75</v>
      </c>
      <c r="AT66" s="46" t="s">
        <v>75</v>
      </c>
    </row>
    <row r="67" spans="1:46" ht="31.5" x14ac:dyDescent="0.25">
      <c r="A67" s="47" t="str">
        <f>'[1]10квФ'!A65</f>
        <v>1.2.3.2</v>
      </c>
      <c r="B67" s="48" t="str">
        <f>'[1]10квФ'!B65</f>
        <v>«Установка приборов учета, класс напряжения 6 (10) кВ, всего, в том числе:»</v>
      </c>
      <c r="C67" s="47" t="str">
        <f>'[1]10квФ'!C65</f>
        <v>Г</v>
      </c>
      <c r="D67" s="44" t="s">
        <v>75</v>
      </c>
      <c r="E67" s="44" t="s">
        <v>75</v>
      </c>
      <c r="F67" s="44" t="s">
        <v>75</v>
      </c>
      <c r="G67" s="44" t="s">
        <v>75</v>
      </c>
      <c r="H67" s="44" t="s">
        <v>75</v>
      </c>
      <c r="I67" s="44" t="s">
        <v>75</v>
      </c>
      <c r="J67" s="44" t="s">
        <v>75</v>
      </c>
      <c r="K67" s="44" t="s">
        <v>75</v>
      </c>
      <c r="L67" s="45" t="s">
        <v>75</v>
      </c>
      <c r="M67" s="45" t="s">
        <v>75</v>
      </c>
      <c r="N67" s="45" t="s">
        <v>75</v>
      </c>
      <c r="O67" s="45" t="s">
        <v>75</v>
      </c>
      <c r="P67" s="45" t="s">
        <v>75</v>
      </c>
      <c r="Q67" s="45" t="s">
        <v>75</v>
      </c>
      <c r="R67" s="45" t="s">
        <v>75</v>
      </c>
      <c r="S67" s="44" t="s">
        <v>75</v>
      </c>
      <c r="T67" s="44" t="s">
        <v>75</v>
      </c>
      <c r="U67" s="44" t="s">
        <v>75</v>
      </c>
      <c r="V67" s="44" t="s">
        <v>75</v>
      </c>
      <c r="W67" s="44" t="s">
        <v>75</v>
      </c>
      <c r="X67" s="44" t="s">
        <v>75</v>
      </c>
      <c r="Y67" s="44" t="s">
        <v>75</v>
      </c>
      <c r="Z67" s="46" t="s">
        <v>75</v>
      </c>
      <c r="AA67" s="46" t="s">
        <v>75</v>
      </c>
      <c r="AB67" s="46" t="s">
        <v>75</v>
      </c>
      <c r="AC67" s="46" t="s">
        <v>75</v>
      </c>
      <c r="AD67" s="46" t="s">
        <v>75</v>
      </c>
      <c r="AE67" s="46" t="s">
        <v>75</v>
      </c>
      <c r="AF67" s="46" t="s">
        <v>75</v>
      </c>
      <c r="AG67" s="44" t="s">
        <v>75</v>
      </c>
      <c r="AH67" s="44" t="s">
        <v>75</v>
      </c>
      <c r="AI67" s="44" t="s">
        <v>75</v>
      </c>
      <c r="AJ67" s="44" t="s">
        <v>75</v>
      </c>
      <c r="AK67" s="44" t="s">
        <v>75</v>
      </c>
      <c r="AL67" s="44" t="s">
        <v>75</v>
      </c>
      <c r="AM67" s="44" t="s">
        <v>75</v>
      </c>
      <c r="AN67" s="46" t="s">
        <v>75</v>
      </c>
      <c r="AO67" s="46" t="s">
        <v>75</v>
      </c>
      <c r="AP67" s="46" t="s">
        <v>75</v>
      </c>
      <c r="AQ67" s="46" t="s">
        <v>75</v>
      </c>
      <c r="AR67" s="46" t="s">
        <v>75</v>
      </c>
      <c r="AS67" s="46" t="s">
        <v>75</v>
      </c>
      <c r="AT67" s="46" t="s">
        <v>75</v>
      </c>
    </row>
    <row r="68" spans="1:46" ht="31.5" x14ac:dyDescent="0.25">
      <c r="A68" s="47" t="str">
        <f>'[1]10квФ'!A66</f>
        <v>1.2.3.3</v>
      </c>
      <c r="B68" s="48" t="str">
        <f>'[1]10квФ'!B66</f>
        <v>«Установка приборов учета, класс напряжения 35 кВ, всего, в том числе:»</v>
      </c>
      <c r="C68" s="47" t="str">
        <f>'[1]10квФ'!C66</f>
        <v>Г</v>
      </c>
      <c r="D68" s="44" t="s">
        <v>75</v>
      </c>
      <c r="E68" s="44" t="s">
        <v>75</v>
      </c>
      <c r="F68" s="44" t="s">
        <v>75</v>
      </c>
      <c r="G68" s="44" t="s">
        <v>75</v>
      </c>
      <c r="H68" s="44" t="s">
        <v>75</v>
      </c>
      <c r="I68" s="44" t="s">
        <v>75</v>
      </c>
      <c r="J68" s="44" t="s">
        <v>75</v>
      </c>
      <c r="K68" s="44" t="s">
        <v>75</v>
      </c>
      <c r="L68" s="45" t="s">
        <v>75</v>
      </c>
      <c r="M68" s="45" t="s">
        <v>75</v>
      </c>
      <c r="N68" s="45" t="s">
        <v>75</v>
      </c>
      <c r="O68" s="45" t="s">
        <v>75</v>
      </c>
      <c r="P68" s="45" t="s">
        <v>75</v>
      </c>
      <c r="Q68" s="45" t="s">
        <v>75</v>
      </c>
      <c r="R68" s="45" t="s">
        <v>75</v>
      </c>
      <c r="S68" s="44" t="s">
        <v>75</v>
      </c>
      <c r="T68" s="44" t="s">
        <v>75</v>
      </c>
      <c r="U68" s="44" t="s">
        <v>75</v>
      </c>
      <c r="V68" s="44" t="s">
        <v>75</v>
      </c>
      <c r="W68" s="44" t="s">
        <v>75</v>
      </c>
      <c r="X68" s="44" t="s">
        <v>75</v>
      </c>
      <c r="Y68" s="44" t="s">
        <v>75</v>
      </c>
      <c r="Z68" s="46" t="s">
        <v>75</v>
      </c>
      <c r="AA68" s="46" t="s">
        <v>75</v>
      </c>
      <c r="AB68" s="46" t="s">
        <v>75</v>
      </c>
      <c r="AC68" s="46" t="s">
        <v>75</v>
      </c>
      <c r="AD68" s="46" t="s">
        <v>75</v>
      </c>
      <c r="AE68" s="46" t="s">
        <v>75</v>
      </c>
      <c r="AF68" s="46" t="s">
        <v>75</v>
      </c>
      <c r="AG68" s="44" t="s">
        <v>75</v>
      </c>
      <c r="AH68" s="44" t="s">
        <v>75</v>
      </c>
      <c r="AI68" s="44" t="s">
        <v>75</v>
      </c>
      <c r="AJ68" s="44" t="s">
        <v>75</v>
      </c>
      <c r="AK68" s="44" t="s">
        <v>75</v>
      </c>
      <c r="AL68" s="44" t="s">
        <v>75</v>
      </c>
      <c r="AM68" s="44" t="s">
        <v>75</v>
      </c>
      <c r="AN68" s="46" t="s">
        <v>75</v>
      </c>
      <c r="AO68" s="46" t="s">
        <v>75</v>
      </c>
      <c r="AP68" s="46" t="s">
        <v>75</v>
      </c>
      <c r="AQ68" s="46" t="s">
        <v>75</v>
      </c>
      <c r="AR68" s="46" t="s">
        <v>75</v>
      </c>
      <c r="AS68" s="46" t="s">
        <v>75</v>
      </c>
      <c r="AT68" s="46" t="s">
        <v>75</v>
      </c>
    </row>
    <row r="69" spans="1:46" ht="31.5" x14ac:dyDescent="0.25">
      <c r="A69" s="47" t="str">
        <f>'[1]10квФ'!A67</f>
        <v>1.2.3.4</v>
      </c>
      <c r="B69" s="48" t="str">
        <f>'[1]10квФ'!B67</f>
        <v>«Установка приборов учета, класс напряжения 110 кВ и выше, всего, в том числе:»</v>
      </c>
      <c r="C69" s="47" t="str">
        <f>'[1]10квФ'!C67</f>
        <v>Г</v>
      </c>
      <c r="D69" s="44" t="s">
        <v>75</v>
      </c>
      <c r="E69" s="44" t="s">
        <v>75</v>
      </c>
      <c r="F69" s="44" t="s">
        <v>75</v>
      </c>
      <c r="G69" s="44" t="s">
        <v>75</v>
      </c>
      <c r="H69" s="44" t="s">
        <v>75</v>
      </c>
      <c r="I69" s="44" t="s">
        <v>75</v>
      </c>
      <c r="J69" s="44" t="s">
        <v>75</v>
      </c>
      <c r="K69" s="44" t="s">
        <v>75</v>
      </c>
      <c r="L69" s="45" t="s">
        <v>75</v>
      </c>
      <c r="M69" s="45" t="s">
        <v>75</v>
      </c>
      <c r="N69" s="45" t="s">
        <v>75</v>
      </c>
      <c r="O69" s="45" t="s">
        <v>75</v>
      </c>
      <c r="P69" s="45" t="s">
        <v>75</v>
      </c>
      <c r="Q69" s="45" t="s">
        <v>75</v>
      </c>
      <c r="R69" s="45" t="s">
        <v>75</v>
      </c>
      <c r="S69" s="44" t="s">
        <v>75</v>
      </c>
      <c r="T69" s="44" t="s">
        <v>75</v>
      </c>
      <c r="U69" s="44" t="s">
        <v>75</v>
      </c>
      <c r="V69" s="44" t="s">
        <v>75</v>
      </c>
      <c r="W69" s="44" t="s">
        <v>75</v>
      </c>
      <c r="X69" s="44" t="s">
        <v>75</v>
      </c>
      <c r="Y69" s="44" t="s">
        <v>75</v>
      </c>
      <c r="Z69" s="46" t="s">
        <v>75</v>
      </c>
      <c r="AA69" s="46" t="s">
        <v>75</v>
      </c>
      <c r="AB69" s="46" t="s">
        <v>75</v>
      </c>
      <c r="AC69" s="46" t="s">
        <v>75</v>
      </c>
      <c r="AD69" s="46" t="s">
        <v>75</v>
      </c>
      <c r="AE69" s="46" t="s">
        <v>75</v>
      </c>
      <c r="AF69" s="46" t="s">
        <v>75</v>
      </c>
      <c r="AG69" s="44" t="s">
        <v>75</v>
      </c>
      <c r="AH69" s="44" t="s">
        <v>75</v>
      </c>
      <c r="AI69" s="44" t="s">
        <v>75</v>
      </c>
      <c r="AJ69" s="44" t="s">
        <v>75</v>
      </c>
      <c r="AK69" s="44" t="s">
        <v>75</v>
      </c>
      <c r="AL69" s="44" t="s">
        <v>75</v>
      </c>
      <c r="AM69" s="44" t="s">
        <v>75</v>
      </c>
      <c r="AN69" s="46" t="s">
        <v>75</v>
      </c>
      <c r="AO69" s="46" t="s">
        <v>75</v>
      </c>
      <c r="AP69" s="46" t="s">
        <v>75</v>
      </c>
      <c r="AQ69" s="46" t="s">
        <v>75</v>
      </c>
      <c r="AR69" s="46" t="s">
        <v>75</v>
      </c>
      <c r="AS69" s="46" t="s">
        <v>75</v>
      </c>
      <c r="AT69" s="46" t="s">
        <v>75</v>
      </c>
    </row>
    <row r="70" spans="1:46" ht="47.25" x14ac:dyDescent="0.25">
      <c r="A70" s="47" t="str">
        <f>'[1]10квФ'!A68</f>
        <v>1.2.3.5</v>
      </c>
      <c r="B70" s="48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70" s="47" t="str">
        <f>'[1]10квФ'!C68</f>
        <v>Г</v>
      </c>
      <c r="D70" s="44" t="s">
        <v>75</v>
      </c>
      <c r="E70" s="44" t="s">
        <v>75</v>
      </c>
      <c r="F70" s="44" t="s">
        <v>75</v>
      </c>
      <c r="G70" s="44" t="s">
        <v>75</v>
      </c>
      <c r="H70" s="44" t="s">
        <v>75</v>
      </c>
      <c r="I70" s="44" t="s">
        <v>75</v>
      </c>
      <c r="J70" s="44" t="s">
        <v>75</v>
      </c>
      <c r="K70" s="44" t="s">
        <v>75</v>
      </c>
      <c r="L70" s="45" t="s">
        <v>75</v>
      </c>
      <c r="M70" s="45" t="s">
        <v>75</v>
      </c>
      <c r="N70" s="45" t="s">
        <v>75</v>
      </c>
      <c r="O70" s="45" t="s">
        <v>75</v>
      </c>
      <c r="P70" s="45" t="s">
        <v>75</v>
      </c>
      <c r="Q70" s="45" t="s">
        <v>75</v>
      </c>
      <c r="R70" s="45" t="s">
        <v>75</v>
      </c>
      <c r="S70" s="44" t="s">
        <v>75</v>
      </c>
      <c r="T70" s="44" t="s">
        <v>75</v>
      </c>
      <c r="U70" s="44" t="s">
        <v>75</v>
      </c>
      <c r="V70" s="44" t="s">
        <v>75</v>
      </c>
      <c r="W70" s="44" t="s">
        <v>75</v>
      </c>
      <c r="X70" s="44" t="s">
        <v>75</v>
      </c>
      <c r="Y70" s="44" t="s">
        <v>75</v>
      </c>
      <c r="Z70" s="46" t="s">
        <v>75</v>
      </c>
      <c r="AA70" s="46" t="s">
        <v>75</v>
      </c>
      <c r="AB70" s="46" t="s">
        <v>75</v>
      </c>
      <c r="AC70" s="46" t="s">
        <v>75</v>
      </c>
      <c r="AD70" s="46" t="s">
        <v>75</v>
      </c>
      <c r="AE70" s="46" t="s">
        <v>75</v>
      </c>
      <c r="AF70" s="46" t="s">
        <v>75</v>
      </c>
      <c r="AG70" s="44" t="s">
        <v>75</v>
      </c>
      <c r="AH70" s="44" t="s">
        <v>75</v>
      </c>
      <c r="AI70" s="44" t="s">
        <v>75</v>
      </c>
      <c r="AJ70" s="44" t="s">
        <v>75</v>
      </c>
      <c r="AK70" s="44" t="s">
        <v>75</v>
      </c>
      <c r="AL70" s="44" t="s">
        <v>75</v>
      </c>
      <c r="AM70" s="44" t="s">
        <v>75</v>
      </c>
      <c r="AN70" s="46" t="s">
        <v>75</v>
      </c>
      <c r="AO70" s="46" t="s">
        <v>75</v>
      </c>
      <c r="AP70" s="46" t="s">
        <v>75</v>
      </c>
      <c r="AQ70" s="46" t="s">
        <v>75</v>
      </c>
      <c r="AR70" s="46" t="s">
        <v>75</v>
      </c>
      <c r="AS70" s="46" t="s">
        <v>75</v>
      </c>
      <c r="AT70" s="46" t="s">
        <v>75</v>
      </c>
    </row>
    <row r="71" spans="1:46" ht="47.25" x14ac:dyDescent="0.25">
      <c r="A71" s="47" t="str">
        <f>'[1]10квФ'!A69</f>
        <v>1.2.3.6</v>
      </c>
      <c r="B71" s="48" t="str">
        <f>'[1]10квФ'!B69</f>
        <v>«Включение приборов учета в систему сбора и передачи данных, класс напряжения 6 (10) кВ, всего, в том числе:»</v>
      </c>
      <c r="C71" s="47" t="str">
        <f>'[1]10квФ'!C69</f>
        <v>Г</v>
      </c>
      <c r="D71" s="44" t="s">
        <v>75</v>
      </c>
      <c r="E71" s="44" t="s">
        <v>75</v>
      </c>
      <c r="F71" s="44" t="s">
        <v>75</v>
      </c>
      <c r="G71" s="44" t="s">
        <v>75</v>
      </c>
      <c r="H71" s="44" t="s">
        <v>75</v>
      </c>
      <c r="I71" s="44" t="s">
        <v>75</v>
      </c>
      <c r="J71" s="44" t="s">
        <v>75</v>
      </c>
      <c r="K71" s="44" t="s">
        <v>75</v>
      </c>
      <c r="L71" s="45" t="s">
        <v>75</v>
      </c>
      <c r="M71" s="45" t="s">
        <v>75</v>
      </c>
      <c r="N71" s="45" t="s">
        <v>75</v>
      </c>
      <c r="O71" s="45" t="s">
        <v>75</v>
      </c>
      <c r="P71" s="45" t="s">
        <v>75</v>
      </c>
      <c r="Q71" s="45" t="s">
        <v>75</v>
      </c>
      <c r="R71" s="45" t="s">
        <v>75</v>
      </c>
      <c r="S71" s="44" t="s">
        <v>75</v>
      </c>
      <c r="T71" s="44" t="s">
        <v>75</v>
      </c>
      <c r="U71" s="44" t="s">
        <v>75</v>
      </c>
      <c r="V71" s="44" t="s">
        <v>75</v>
      </c>
      <c r="W71" s="44" t="s">
        <v>75</v>
      </c>
      <c r="X71" s="44" t="s">
        <v>75</v>
      </c>
      <c r="Y71" s="44" t="s">
        <v>75</v>
      </c>
      <c r="Z71" s="46" t="s">
        <v>75</v>
      </c>
      <c r="AA71" s="46" t="s">
        <v>75</v>
      </c>
      <c r="AB71" s="46" t="s">
        <v>75</v>
      </c>
      <c r="AC71" s="46" t="s">
        <v>75</v>
      </c>
      <c r="AD71" s="46" t="s">
        <v>75</v>
      </c>
      <c r="AE71" s="46" t="s">
        <v>75</v>
      </c>
      <c r="AF71" s="46" t="s">
        <v>75</v>
      </c>
      <c r="AG71" s="44" t="s">
        <v>75</v>
      </c>
      <c r="AH71" s="44" t="s">
        <v>75</v>
      </c>
      <c r="AI71" s="44" t="s">
        <v>75</v>
      </c>
      <c r="AJ71" s="44" t="s">
        <v>75</v>
      </c>
      <c r="AK71" s="44" t="s">
        <v>75</v>
      </c>
      <c r="AL71" s="44" t="s">
        <v>75</v>
      </c>
      <c r="AM71" s="44" t="s">
        <v>75</v>
      </c>
      <c r="AN71" s="46" t="s">
        <v>75</v>
      </c>
      <c r="AO71" s="46" t="s">
        <v>75</v>
      </c>
      <c r="AP71" s="46" t="s">
        <v>75</v>
      </c>
      <c r="AQ71" s="46" t="s">
        <v>75</v>
      </c>
      <c r="AR71" s="46" t="s">
        <v>75</v>
      </c>
      <c r="AS71" s="46" t="s">
        <v>75</v>
      </c>
      <c r="AT71" s="46" t="s">
        <v>75</v>
      </c>
    </row>
    <row r="72" spans="1:46" ht="47.25" x14ac:dyDescent="0.25">
      <c r="A72" s="47" t="str">
        <f>'[1]10квФ'!A70</f>
        <v>1.2.3.7</v>
      </c>
      <c r="B72" s="48" t="str">
        <f>'[1]10квФ'!B70</f>
        <v>«Включение приборов учета в систему сбора и передачи данных, класс напряжения 35 кВ, всего, в том числе:»</v>
      </c>
      <c r="C72" s="47" t="str">
        <f>'[1]10квФ'!C70</f>
        <v>Г</v>
      </c>
      <c r="D72" s="44" t="s">
        <v>75</v>
      </c>
      <c r="E72" s="44" t="s">
        <v>75</v>
      </c>
      <c r="F72" s="44" t="s">
        <v>75</v>
      </c>
      <c r="G72" s="44" t="s">
        <v>75</v>
      </c>
      <c r="H72" s="44" t="s">
        <v>75</v>
      </c>
      <c r="I72" s="44" t="s">
        <v>75</v>
      </c>
      <c r="J72" s="44" t="s">
        <v>75</v>
      </c>
      <c r="K72" s="44" t="s">
        <v>75</v>
      </c>
      <c r="L72" s="45" t="s">
        <v>75</v>
      </c>
      <c r="M72" s="45" t="s">
        <v>75</v>
      </c>
      <c r="N72" s="45" t="s">
        <v>75</v>
      </c>
      <c r="O72" s="45" t="s">
        <v>75</v>
      </c>
      <c r="P72" s="45" t="s">
        <v>75</v>
      </c>
      <c r="Q72" s="45" t="s">
        <v>75</v>
      </c>
      <c r="R72" s="45" t="s">
        <v>75</v>
      </c>
      <c r="S72" s="44" t="s">
        <v>75</v>
      </c>
      <c r="T72" s="44" t="s">
        <v>75</v>
      </c>
      <c r="U72" s="44" t="s">
        <v>75</v>
      </c>
      <c r="V72" s="44" t="s">
        <v>75</v>
      </c>
      <c r="W72" s="44" t="s">
        <v>75</v>
      </c>
      <c r="X72" s="44" t="s">
        <v>75</v>
      </c>
      <c r="Y72" s="44" t="s">
        <v>75</v>
      </c>
      <c r="Z72" s="46" t="s">
        <v>75</v>
      </c>
      <c r="AA72" s="46" t="s">
        <v>75</v>
      </c>
      <c r="AB72" s="46" t="s">
        <v>75</v>
      </c>
      <c r="AC72" s="46" t="s">
        <v>75</v>
      </c>
      <c r="AD72" s="46" t="s">
        <v>75</v>
      </c>
      <c r="AE72" s="46" t="s">
        <v>75</v>
      </c>
      <c r="AF72" s="46" t="s">
        <v>75</v>
      </c>
      <c r="AG72" s="44" t="s">
        <v>75</v>
      </c>
      <c r="AH72" s="44" t="s">
        <v>75</v>
      </c>
      <c r="AI72" s="44" t="s">
        <v>75</v>
      </c>
      <c r="AJ72" s="44" t="s">
        <v>75</v>
      </c>
      <c r="AK72" s="44" t="s">
        <v>75</v>
      </c>
      <c r="AL72" s="44" t="s">
        <v>75</v>
      </c>
      <c r="AM72" s="44" t="s">
        <v>75</v>
      </c>
      <c r="AN72" s="46" t="s">
        <v>75</v>
      </c>
      <c r="AO72" s="46" t="s">
        <v>75</v>
      </c>
      <c r="AP72" s="46" t="s">
        <v>75</v>
      </c>
      <c r="AQ72" s="46" t="s">
        <v>75</v>
      </c>
      <c r="AR72" s="46" t="s">
        <v>75</v>
      </c>
      <c r="AS72" s="46" t="s">
        <v>75</v>
      </c>
      <c r="AT72" s="46" t="s">
        <v>75</v>
      </c>
    </row>
    <row r="73" spans="1:46" ht="47.25" x14ac:dyDescent="0.25">
      <c r="A73" s="47" t="str">
        <f>'[1]10квФ'!A71</f>
        <v>1.2.3.8</v>
      </c>
      <c r="B73" s="48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3" s="47" t="str">
        <f>'[1]10квФ'!C71</f>
        <v>Г</v>
      </c>
      <c r="D73" s="44" t="s">
        <v>75</v>
      </c>
      <c r="E73" s="44" t="s">
        <v>75</v>
      </c>
      <c r="F73" s="44" t="s">
        <v>75</v>
      </c>
      <c r="G73" s="44" t="s">
        <v>75</v>
      </c>
      <c r="H73" s="44" t="s">
        <v>75</v>
      </c>
      <c r="I73" s="44" t="s">
        <v>75</v>
      </c>
      <c r="J73" s="44" t="s">
        <v>75</v>
      </c>
      <c r="K73" s="44" t="s">
        <v>75</v>
      </c>
      <c r="L73" s="45" t="s">
        <v>75</v>
      </c>
      <c r="M73" s="45" t="s">
        <v>75</v>
      </c>
      <c r="N73" s="45" t="s">
        <v>75</v>
      </c>
      <c r="O73" s="45" t="s">
        <v>75</v>
      </c>
      <c r="P73" s="45" t="s">
        <v>75</v>
      </c>
      <c r="Q73" s="45" t="s">
        <v>75</v>
      </c>
      <c r="R73" s="45" t="s">
        <v>75</v>
      </c>
      <c r="S73" s="44" t="s">
        <v>75</v>
      </c>
      <c r="T73" s="44" t="s">
        <v>75</v>
      </c>
      <c r="U73" s="44" t="s">
        <v>75</v>
      </c>
      <c r="V73" s="44" t="s">
        <v>75</v>
      </c>
      <c r="W73" s="44" t="s">
        <v>75</v>
      </c>
      <c r="X73" s="44" t="s">
        <v>75</v>
      </c>
      <c r="Y73" s="44" t="s">
        <v>75</v>
      </c>
      <c r="Z73" s="46" t="s">
        <v>75</v>
      </c>
      <c r="AA73" s="46" t="s">
        <v>75</v>
      </c>
      <c r="AB73" s="46" t="s">
        <v>75</v>
      </c>
      <c r="AC73" s="46" t="s">
        <v>75</v>
      </c>
      <c r="AD73" s="46" t="s">
        <v>75</v>
      </c>
      <c r="AE73" s="46" t="s">
        <v>75</v>
      </c>
      <c r="AF73" s="46" t="s">
        <v>75</v>
      </c>
      <c r="AG73" s="44" t="s">
        <v>75</v>
      </c>
      <c r="AH73" s="44" t="s">
        <v>75</v>
      </c>
      <c r="AI73" s="44" t="s">
        <v>75</v>
      </c>
      <c r="AJ73" s="44" t="s">
        <v>75</v>
      </c>
      <c r="AK73" s="44" t="s">
        <v>75</v>
      </c>
      <c r="AL73" s="44" t="s">
        <v>75</v>
      </c>
      <c r="AM73" s="44" t="s">
        <v>75</v>
      </c>
      <c r="AN73" s="46" t="s">
        <v>75</v>
      </c>
      <c r="AO73" s="46" t="s">
        <v>75</v>
      </c>
      <c r="AP73" s="46" t="s">
        <v>75</v>
      </c>
      <c r="AQ73" s="46" t="s">
        <v>75</v>
      </c>
      <c r="AR73" s="46" t="s">
        <v>75</v>
      </c>
      <c r="AS73" s="46" t="s">
        <v>75</v>
      </c>
      <c r="AT73" s="46" t="s">
        <v>75</v>
      </c>
    </row>
    <row r="74" spans="1:46" ht="47.25" x14ac:dyDescent="0.25">
      <c r="A74" s="47" t="str">
        <f>'[1]10квФ'!A72</f>
        <v>1.2.4</v>
      </c>
      <c r="B74" s="48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4" s="47" t="str">
        <f>'[1]10квФ'!C72</f>
        <v>Г</v>
      </c>
      <c r="D74" s="44" t="s">
        <v>75</v>
      </c>
      <c r="E74" s="44" t="s">
        <v>75</v>
      </c>
      <c r="F74" s="44" t="s">
        <v>75</v>
      </c>
      <c r="G74" s="44" t="s">
        <v>75</v>
      </c>
      <c r="H74" s="44" t="s">
        <v>75</v>
      </c>
      <c r="I74" s="44" t="s">
        <v>75</v>
      </c>
      <c r="J74" s="44" t="s">
        <v>75</v>
      </c>
      <c r="K74" s="44" t="s">
        <v>75</v>
      </c>
      <c r="L74" s="45" t="s">
        <v>75</v>
      </c>
      <c r="M74" s="45" t="s">
        <v>75</v>
      </c>
      <c r="N74" s="45" t="s">
        <v>75</v>
      </c>
      <c r="O74" s="45" t="s">
        <v>75</v>
      </c>
      <c r="P74" s="45" t="s">
        <v>75</v>
      </c>
      <c r="Q74" s="45" t="s">
        <v>75</v>
      </c>
      <c r="R74" s="45" t="s">
        <v>75</v>
      </c>
      <c r="S74" s="44" t="s">
        <v>75</v>
      </c>
      <c r="T74" s="44" t="s">
        <v>75</v>
      </c>
      <c r="U74" s="44" t="s">
        <v>75</v>
      </c>
      <c r="V74" s="44" t="s">
        <v>75</v>
      </c>
      <c r="W74" s="44" t="s">
        <v>75</v>
      </c>
      <c r="X74" s="44" t="s">
        <v>75</v>
      </c>
      <c r="Y74" s="44" t="s">
        <v>75</v>
      </c>
      <c r="Z74" s="46" t="s">
        <v>75</v>
      </c>
      <c r="AA74" s="46" t="s">
        <v>75</v>
      </c>
      <c r="AB74" s="46" t="s">
        <v>75</v>
      </c>
      <c r="AC74" s="46" t="s">
        <v>75</v>
      </c>
      <c r="AD74" s="46" t="s">
        <v>75</v>
      </c>
      <c r="AE74" s="46" t="s">
        <v>75</v>
      </c>
      <c r="AF74" s="46" t="s">
        <v>75</v>
      </c>
      <c r="AG74" s="44" t="s">
        <v>75</v>
      </c>
      <c r="AH74" s="44" t="s">
        <v>75</v>
      </c>
      <c r="AI74" s="44" t="s">
        <v>75</v>
      </c>
      <c r="AJ74" s="44" t="s">
        <v>75</v>
      </c>
      <c r="AK74" s="44" t="s">
        <v>75</v>
      </c>
      <c r="AL74" s="44" t="s">
        <v>75</v>
      </c>
      <c r="AM74" s="44" t="s">
        <v>75</v>
      </c>
      <c r="AN74" s="46" t="s">
        <v>75</v>
      </c>
      <c r="AO74" s="46" t="s">
        <v>75</v>
      </c>
      <c r="AP74" s="46" t="s">
        <v>75</v>
      </c>
      <c r="AQ74" s="46" t="s">
        <v>75</v>
      </c>
      <c r="AR74" s="46" t="s">
        <v>75</v>
      </c>
      <c r="AS74" s="46" t="s">
        <v>75</v>
      </c>
      <c r="AT74" s="46" t="s">
        <v>75</v>
      </c>
    </row>
    <row r="75" spans="1:46" ht="31.5" x14ac:dyDescent="0.25">
      <c r="A75" s="47" t="str">
        <f>'[1]10квФ'!A73</f>
        <v>1.2.4.1</v>
      </c>
      <c r="B75" s="48" t="str">
        <f>'[1]10квФ'!B73</f>
        <v>Реконструкция прочих объектов основных средств, всего, в том числе:</v>
      </c>
      <c r="C75" s="47" t="str">
        <f>'[1]10квФ'!C73</f>
        <v>Г</v>
      </c>
      <c r="D75" s="44" t="s">
        <v>75</v>
      </c>
      <c r="E75" s="44" t="s">
        <v>75</v>
      </c>
      <c r="F75" s="44" t="s">
        <v>75</v>
      </c>
      <c r="G75" s="44" t="s">
        <v>75</v>
      </c>
      <c r="H75" s="44" t="s">
        <v>75</v>
      </c>
      <c r="I75" s="44" t="s">
        <v>75</v>
      </c>
      <c r="J75" s="44" t="s">
        <v>75</v>
      </c>
      <c r="K75" s="44" t="s">
        <v>75</v>
      </c>
      <c r="L75" s="45" t="s">
        <v>75</v>
      </c>
      <c r="M75" s="45" t="s">
        <v>75</v>
      </c>
      <c r="N75" s="45" t="s">
        <v>75</v>
      </c>
      <c r="O75" s="45" t="s">
        <v>75</v>
      </c>
      <c r="P75" s="45" t="s">
        <v>75</v>
      </c>
      <c r="Q75" s="45" t="s">
        <v>75</v>
      </c>
      <c r="R75" s="45" t="s">
        <v>75</v>
      </c>
      <c r="S75" s="44" t="s">
        <v>75</v>
      </c>
      <c r="T75" s="44" t="s">
        <v>75</v>
      </c>
      <c r="U75" s="44" t="s">
        <v>75</v>
      </c>
      <c r="V75" s="44" t="s">
        <v>75</v>
      </c>
      <c r="W75" s="44" t="s">
        <v>75</v>
      </c>
      <c r="X75" s="44" t="s">
        <v>75</v>
      </c>
      <c r="Y75" s="44" t="s">
        <v>75</v>
      </c>
      <c r="Z75" s="46" t="s">
        <v>75</v>
      </c>
      <c r="AA75" s="46" t="s">
        <v>75</v>
      </c>
      <c r="AB75" s="46" t="s">
        <v>75</v>
      </c>
      <c r="AC75" s="46" t="s">
        <v>75</v>
      </c>
      <c r="AD75" s="46" t="s">
        <v>75</v>
      </c>
      <c r="AE75" s="46" t="s">
        <v>75</v>
      </c>
      <c r="AF75" s="46" t="s">
        <v>75</v>
      </c>
      <c r="AG75" s="44" t="s">
        <v>75</v>
      </c>
      <c r="AH75" s="44" t="s">
        <v>75</v>
      </c>
      <c r="AI75" s="44" t="s">
        <v>75</v>
      </c>
      <c r="AJ75" s="44" t="s">
        <v>75</v>
      </c>
      <c r="AK75" s="44" t="s">
        <v>75</v>
      </c>
      <c r="AL75" s="44" t="s">
        <v>75</v>
      </c>
      <c r="AM75" s="44" t="s">
        <v>75</v>
      </c>
      <c r="AN75" s="46" t="s">
        <v>75</v>
      </c>
      <c r="AO75" s="46" t="s">
        <v>75</v>
      </c>
      <c r="AP75" s="46" t="s">
        <v>75</v>
      </c>
      <c r="AQ75" s="46" t="s">
        <v>75</v>
      </c>
      <c r="AR75" s="46" t="s">
        <v>75</v>
      </c>
      <c r="AS75" s="46" t="s">
        <v>75</v>
      </c>
      <c r="AT75" s="46" t="s">
        <v>75</v>
      </c>
    </row>
    <row r="76" spans="1:46" ht="47.25" x14ac:dyDescent="0.25">
      <c r="A76" s="47" t="str">
        <f>'[1]10квФ'!A74</f>
        <v>1.2.4.2</v>
      </c>
      <c r="B76" s="48" t="str">
        <f>'[1]10квФ'!B74</f>
        <v>Модернизация, техническое перевооружение прочих объектов основных средств, всего, в том числе:</v>
      </c>
      <c r="C76" s="47" t="str">
        <f>'[1]10квФ'!C74</f>
        <v>Г</v>
      </c>
      <c r="D76" s="44" t="s">
        <v>75</v>
      </c>
      <c r="E76" s="44" t="s">
        <v>75</v>
      </c>
      <c r="F76" s="44" t="s">
        <v>75</v>
      </c>
      <c r="G76" s="44" t="s">
        <v>75</v>
      </c>
      <c r="H76" s="44" t="s">
        <v>75</v>
      </c>
      <c r="I76" s="44" t="s">
        <v>75</v>
      </c>
      <c r="J76" s="44" t="s">
        <v>75</v>
      </c>
      <c r="K76" s="44" t="s">
        <v>75</v>
      </c>
      <c r="L76" s="45" t="s">
        <v>75</v>
      </c>
      <c r="M76" s="45" t="s">
        <v>75</v>
      </c>
      <c r="N76" s="45" t="s">
        <v>75</v>
      </c>
      <c r="O76" s="45" t="s">
        <v>75</v>
      </c>
      <c r="P76" s="45" t="s">
        <v>75</v>
      </c>
      <c r="Q76" s="45" t="s">
        <v>75</v>
      </c>
      <c r="R76" s="45" t="s">
        <v>75</v>
      </c>
      <c r="S76" s="44" t="s">
        <v>75</v>
      </c>
      <c r="T76" s="44" t="s">
        <v>75</v>
      </c>
      <c r="U76" s="44" t="s">
        <v>75</v>
      </c>
      <c r="V76" s="44" t="s">
        <v>75</v>
      </c>
      <c r="W76" s="44" t="s">
        <v>75</v>
      </c>
      <c r="X76" s="44" t="s">
        <v>75</v>
      </c>
      <c r="Y76" s="44" t="s">
        <v>75</v>
      </c>
      <c r="Z76" s="46" t="s">
        <v>75</v>
      </c>
      <c r="AA76" s="46" t="s">
        <v>75</v>
      </c>
      <c r="AB76" s="46" t="s">
        <v>75</v>
      </c>
      <c r="AC76" s="46" t="s">
        <v>75</v>
      </c>
      <c r="AD76" s="46" t="s">
        <v>75</v>
      </c>
      <c r="AE76" s="46" t="s">
        <v>75</v>
      </c>
      <c r="AF76" s="46" t="s">
        <v>75</v>
      </c>
      <c r="AG76" s="44" t="s">
        <v>75</v>
      </c>
      <c r="AH76" s="44" t="s">
        <v>75</v>
      </c>
      <c r="AI76" s="44" t="s">
        <v>75</v>
      </c>
      <c r="AJ76" s="44" t="s">
        <v>75</v>
      </c>
      <c r="AK76" s="44" t="s">
        <v>75</v>
      </c>
      <c r="AL76" s="44" t="s">
        <v>75</v>
      </c>
      <c r="AM76" s="44" t="s">
        <v>75</v>
      </c>
      <c r="AN76" s="46" t="s">
        <v>75</v>
      </c>
      <c r="AO76" s="46" t="s">
        <v>75</v>
      </c>
      <c r="AP76" s="46" t="s">
        <v>75</v>
      </c>
      <c r="AQ76" s="46" t="s">
        <v>75</v>
      </c>
      <c r="AR76" s="46" t="s">
        <v>75</v>
      </c>
      <c r="AS76" s="46" t="s">
        <v>75</v>
      </c>
      <c r="AT76" s="46" t="s">
        <v>75</v>
      </c>
    </row>
    <row r="77" spans="1:46" ht="63" x14ac:dyDescent="0.25">
      <c r="A77" s="47" t="str">
        <f>'[1]10квФ'!A75</f>
        <v>1.3</v>
      </c>
      <c r="B77" s="48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7" s="47" t="str">
        <f>'[1]10квФ'!C75</f>
        <v>Г</v>
      </c>
      <c r="D77" s="44" t="s">
        <v>75</v>
      </c>
      <c r="E77" s="44" t="s">
        <v>75</v>
      </c>
      <c r="F77" s="44" t="s">
        <v>75</v>
      </c>
      <c r="G77" s="44" t="s">
        <v>75</v>
      </c>
      <c r="H77" s="44" t="s">
        <v>75</v>
      </c>
      <c r="I77" s="44" t="s">
        <v>75</v>
      </c>
      <c r="J77" s="44" t="s">
        <v>75</v>
      </c>
      <c r="K77" s="44" t="s">
        <v>75</v>
      </c>
      <c r="L77" s="45" t="s">
        <v>75</v>
      </c>
      <c r="M77" s="45" t="s">
        <v>75</v>
      </c>
      <c r="N77" s="45" t="s">
        <v>75</v>
      </c>
      <c r="O77" s="45" t="s">
        <v>75</v>
      </c>
      <c r="P77" s="45" t="s">
        <v>75</v>
      </c>
      <c r="Q77" s="45" t="s">
        <v>75</v>
      </c>
      <c r="R77" s="45" t="s">
        <v>75</v>
      </c>
      <c r="S77" s="44" t="s">
        <v>75</v>
      </c>
      <c r="T77" s="44" t="s">
        <v>75</v>
      </c>
      <c r="U77" s="44" t="s">
        <v>75</v>
      </c>
      <c r="V77" s="44" t="s">
        <v>75</v>
      </c>
      <c r="W77" s="44" t="s">
        <v>75</v>
      </c>
      <c r="X77" s="44" t="s">
        <v>75</v>
      </c>
      <c r="Y77" s="44" t="s">
        <v>75</v>
      </c>
      <c r="Z77" s="46" t="s">
        <v>75</v>
      </c>
      <c r="AA77" s="46" t="s">
        <v>75</v>
      </c>
      <c r="AB77" s="46" t="s">
        <v>75</v>
      </c>
      <c r="AC77" s="46" t="s">
        <v>75</v>
      </c>
      <c r="AD77" s="46" t="s">
        <v>75</v>
      </c>
      <c r="AE77" s="46" t="s">
        <v>75</v>
      </c>
      <c r="AF77" s="46" t="s">
        <v>75</v>
      </c>
      <c r="AG77" s="44" t="s">
        <v>75</v>
      </c>
      <c r="AH77" s="44" t="s">
        <v>75</v>
      </c>
      <c r="AI77" s="44" t="s">
        <v>75</v>
      </c>
      <c r="AJ77" s="44" t="s">
        <v>75</v>
      </c>
      <c r="AK77" s="44" t="s">
        <v>75</v>
      </c>
      <c r="AL77" s="44" t="s">
        <v>75</v>
      </c>
      <c r="AM77" s="44" t="s">
        <v>75</v>
      </c>
      <c r="AN77" s="46" t="s">
        <v>75</v>
      </c>
      <c r="AO77" s="46" t="s">
        <v>75</v>
      </c>
      <c r="AP77" s="46" t="s">
        <v>75</v>
      </c>
      <c r="AQ77" s="46" t="s">
        <v>75</v>
      </c>
      <c r="AR77" s="46" t="s">
        <v>75</v>
      </c>
      <c r="AS77" s="46" t="s">
        <v>75</v>
      </c>
      <c r="AT77" s="46" t="s">
        <v>75</v>
      </c>
    </row>
    <row r="78" spans="1:46" ht="63" x14ac:dyDescent="0.25">
      <c r="A78" s="47" t="str">
        <f>'[1]10квФ'!A76</f>
        <v>1.3.1</v>
      </c>
      <c r="B78" s="48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8" s="47" t="str">
        <f>'[1]10квФ'!C76</f>
        <v>Г</v>
      </c>
      <c r="D78" s="44" t="s">
        <v>75</v>
      </c>
      <c r="E78" s="44" t="s">
        <v>75</v>
      </c>
      <c r="F78" s="44" t="s">
        <v>75</v>
      </c>
      <c r="G78" s="44" t="s">
        <v>75</v>
      </c>
      <c r="H78" s="44" t="s">
        <v>75</v>
      </c>
      <c r="I78" s="44" t="s">
        <v>75</v>
      </c>
      <c r="J78" s="44" t="s">
        <v>75</v>
      </c>
      <c r="K78" s="44" t="s">
        <v>75</v>
      </c>
      <c r="L78" s="45" t="s">
        <v>75</v>
      </c>
      <c r="M78" s="45" t="s">
        <v>75</v>
      </c>
      <c r="N78" s="45" t="s">
        <v>75</v>
      </c>
      <c r="O78" s="45" t="s">
        <v>75</v>
      </c>
      <c r="P78" s="45" t="s">
        <v>75</v>
      </c>
      <c r="Q78" s="45" t="s">
        <v>75</v>
      </c>
      <c r="R78" s="45" t="s">
        <v>75</v>
      </c>
      <c r="S78" s="44" t="s">
        <v>75</v>
      </c>
      <c r="T78" s="44" t="s">
        <v>75</v>
      </c>
      <c r="U78" s="44" t="s">
        <v>75</v>
      </c>
      <c r="V78" s="44" t="s">
        <v>75</v>
      </c>
      <c r="W78" s="44" t="s">
        <v>75</v>
      </c>
      <c r="X78" s="44" t="s">
        <v>75</v>
      </c>
      <c r="Y78" s="44" t="s">
        <v>75</v>
      </c>
      <c r="Z78" s="46" t="s">
        <v>75</v>
      </c>
      <c r="AA78" s="46" t="s">
        <v>75</v>
      </c>
      <c r="AB78" s="46" t="s">
        <v>75</v>
      </c>
      <c r="AC78" s="46" t="s">
        <v>75</v>
      </c>
      <c r="AD78" s="46" t="s">
        <v>75</v>
      </c>
      <c r="AE78" s="46" t="s">
        <v>75</v>
      </c>
      <c r="AF78" s="46" t="s">
        <v>75</v>
      </c>
      <c r="AG78" s="44" t="s">
        <v>75</v>
      </c>
      <c r="AH78" s="44" t="s">
        <v>75</v>
      </c>
      <c r="AI78" s="44" t="s">
        <v>75</v>
      </c>
      <c r="AJ78" s="44" t="s">
        <v>75</v>
      </c>
      <c r="AK78" s="44" t="s">
        <v>75</v>
      </c>
      <c r="AL78" s="44" t="s">
        <v>75</v>
      </c>
      <c r="AM78" s="44" t="s">
        <v>75</v>
      </c>
      <c r="AN78" s="46" t="s">
        <v>75</v>
      </c>
      <c r="AO78" s="46" t="s">
        <v>75</v>
      </c>
      <c r="AP78" s="46" t="s">
        <v>75</v>
      </c>
      <c r="AQ78" s="46" t="s">
        <v>75</v>
      </c>
      <c r="AR78" s="46" t="s">
        <v>75</v>
      </c>
      <c r="AS78" s="46" t="s">
        <v>75</v>
      </c>
      <c r="AT78" s="46" t="s">
        <v>75</v>
      </c>
    </row>
    <row r="79" spans="1:46" ht="47.25" x14ac:dyDescent="0.25">
      <c r="A79" s="47" t="str">
        <f>'[1]10квФ'!A77</f>
        <v>1.3.2</v>
      </c>
      <c r="B79" s="48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9" s="47" t="str">
        <f>'[1]10квФ'!C77</f>
        <v>Г</v>
      </c>
      <c r="D79" s="44" t="s">
        <v>75</v>
      </c>
      <c r="E79" s="44" t="s">
        <v>75</v>
      </c>
      <c r="F79" s="44" t="s">
        <v>75</v>
      </c>
      <c r="G79" s="44" t="s">
        <v>75</v>
      </c>
      <c r="H79" s="44" t="s">
        <v>75</v>
      </c>
      <c r="I79" s="44" t="s">
        <v>75</v>
      </c>
      <c r="J79" s="44" t="s">
        <v>75</v>
      </c>
      <c r="K79" s="44" t="s">
        <v>75</v>
      </c>
      <c r="L79" s="45" t="s">
        <v>75</v>
      </c>
      <c r="M79" s="45" t="s">
        <v>75</v>
      </c>
      <c r="N79" s="45" t="s">
        <v>75</v>
      </c>
      <c r="O79" s="45" t="s">
        <v>75</v>
      </c>
      <c r="P79" s="45" t="s">
        <v>75</v>
      </c>
      <c r="Q79" s="45" t="s">
        <v>75</v>
      </c>
      <c r="R79" s="45" t="s">
        <v>75</v>
      </c>
      <c r="S79" s="44" t="s">
        <v>75</v>
      </c>
      <c r="T79" s="44" t="s">
        <v>75</v>
      </c>
      <c r="U79" s="44" t="s">
        <v>75</v>
      </c>
      <c r="V79" s="44" t="s">
        <v>75</v>
      </c>
      <c r="W79" s="44" t="s">
        <v>75</v>
      </c>
      <c r="X79" s="44" t="s">
        <v>75</v>
      </c>
      <c r="Y79" s="44" t="s">
        <v>75</v>
      </c>
      <c r="Z79" s="46" t="s">
        <v>75</v>
      </c>
      <c r="AA79" s="46" t="s">
        <v>75</v>
      </c>
      <c r="AB79" s="46" t="s">
        <v>75</v>
      </c>
      <c r="AC79" s="46" t="s">
        <v>75</v>
      </c>
      <c r="AD79" s="46" t="s">
        <v>75</v>
      </c>
      <c r="AE79" s="46" t="s">
        <v>75</v>
      </c>
      <c r="AF79" s="46" t="s">
        <v>75</v>
      </c>
      <c r="AG79" s="44" t="s">
        <v>75</v>
      </c>
      <c r="AH79" s="44" t="s">
        <v>75</v>
      </c>
      <c r="AI79" s="44" t="s">
        <v>75</v>
      </c>
      <c r="AJ79" s="44" t="s">
        <v>75</v>
      </c>
      <c r="AK79" s="44" t="s">
        <v>75</v>
      </c>
      <c r="AL79" s="44" t="s">
        <v>75</v>
      </c>
      <c r="AM79" s="44" t="s">
        <v>75</v>
      </c>
      <c r="AN79" s="46" t="s">
        <v>75</v>
      </c>
      <c r="AO79" s="46" t="s">
        <v>75</v>
      </c>
      <c r="AP79" s="46" t="s">
        <v>75</v>
      </c>
      <c r="AQ79" s="46" t="s">
        <v>75</v>
      </c>
      <c r="AR79" s="46" t="s">
        <v>75</v>
      </c>
      <c r="AS79" s="46" t="s">
        <v>75</v>
      </c>
      <c r="AT79" s="46" t="s">
        <v>75</v>
      </c>
    </row>
    <row r="80" spans="1:46" ht="31.5" x14ac:dyDescent="0.25">
      <c r="A80" s="47" t="str">
        <f>'[1]10квФ'!A78</f>
        <v>1.4</v>
      </c>
      <c r="B80" s="48" t="str">
        <f>'[1]10квФ'!B78</f>
        <v>Прочее новое строительство объектов электросетевого хозяйства, всего, в том числе:</v>
      </c>
      <c r="C80" s="47" t="str">
        <f>'[1]10квФ'!C78</f>
        <v>Г</v>
      </c>
      <c r="D80" s="44" t="s">
        <v>75</v>
      </c>
      <c r="E80" s="44" t="s">
        <v>75</v>
      </c>
      <c r="F80" s="44" t="s">
        <v>75</v>
      </c>
      <c r="G80" s="44" t="s">
        <v>75</v>
      </c>
      <c r="H80" s="44" t="s">
        <v>75</v>
      </c>
      <c r="I80" s="44" t="s">
        <v>75</v>
      </c>
      <c r="J80" s="44" t="s">
        <v>75</v>
      </c>
      <c r="K80" s="44" t="s">
        <v>75</v>
      </c>
      <c r="L80" s="45" t="s">
        <v>75</v>
      </c>
      <c r="M80" s="45" t="s">
        <v>75</v>
      </c>
      <c r="N80" s="45" t="s">
        <v>75</v>
      </c>
      <c r="O80" s="45" t="s">
        <v>75</v>
      </c>
      <c r="P80" s="45" t="s">
        <v>75</v>
      </c>
      <c r="Q80" s="45" t="s">
        <v>75</v>
      </c>
      <c r="R80" s="45" t="s">
        <v>75</v>
      </c>
      <c r="S80" s="44" t="s">
        <v>75</v>
      </c>
      <c r="T80" s="44" t="s">
        <v>75</v>
      </c>
      <c r="U80" s="44" t="s">
        <v>75</v>
      </c>
      <c r="V80" s="44" t="s">
        <v>75</v>
      </c>
      <c r="W80" s="44" t="s">
        <v>75</v>
      </c>
      <c r="X80" s="44" t="s">
        <v>75</v>
      </c>
      <c r="Y80" s="44" t="s">
        <v>75</v>
      </c>
      <c r="Z80" s="46" t="s">
        <v>75</v>
      </c>
      <c r="AA80" s="46" t="s">
        <v>75</v>
      </c>
      <c r="AB80" s="46" t="s">
        <v>75</v>
      </c>
      <c r="AC80" s="46" t="s">
        <v>75</v>
      </c>
      <c r="AD80" s="46" t="s">
        <v>75</v>
      </c>
      <c r="AE80" s="46" t="s">
        <v>75</v>
      </c>
      <c r="AF80" s="46" t="s">
        <v>75</v>
      </c>
      <c r="AG80" s="44" t="s">
        <v>75</v>
      </c>
      <c r="AH80" s="44" t="s">
        <v>75</v>
      </c>
      <c r="AI80" s="44" t="s">
        <v>75</v>
      </c>
      <c r="AJ80" s="44" t="s">
        <v>75</v>
      </c>
      <c r="AK80" s="44" t="s">
        <v>75</v>
      </c>
      <c r="AL80" s="44" t="s">
        <v>75</v>
      </c>
      <c r="AM80" s="44" t="s">
        <v>75</v>
      </c>
      <c r="AN80" s="46" t="s">
        <v>75</v>
      </c>
      <c r="AO80" s="46" t="s">
        <v>75</v>
      </c>
      <c r="AP80" s="46" t="s">
        <v>75</v>
      </c>
      <c r="AQ80" s="46" t="s">
        <v>75</v>
      </c>
      <c r="AR80" s="46" t="s">
        <v>75</v>
      </c>
      <c r="AS80" s="46" t="s">
        <v>75</v>
      </c>
      <c r="AT80" s="46" t="s">
        <v>75</v>
      </c>
    </row>
    <row r="81" spans="1:46" ht="47.25" x14ac:dyDescent="0.25">
      <c r="A81" s="47" t="str">
        <f>'[1]10квФ'!A79</f>
        <v>1.5</v>
      </c>
      <c r="B81" s="48" t="str">
        <f>'[1]10квФ'!B79</f>
        <v>Покупка земельных участков для целей реализации инвестиционных проектов, всего, в том числе:</v>
      </c>
      <c r="C81" s="47" t="str">
        <f>'[1]10квФ'!C79</f>
        <v>Г</v>
      </c>
      <c r="D81" s="44" t="s">
        <v>75</v>
      </c>
      <c r="E81" s="44" t="s">
        <v>75</v>
      </c>
      <c r="F81" s="44" t="s">
        <v>75</v>
      </c>
      <c r="G81" s="44" t="s">
        <v>75</v>
      </c>
      <c r="H81" s="44" t="s">
        <v>75</v>
      </c>
      <c r="I81" s="44" t="s">
        <v>75</v>
      </c>
      <c r="J81" s="44" t="s">
        <v>75</v>
      </c>
      <c r="K81" s="44" t="s">
        <v>75</v>
      </c>
      <c r="L81" s="45" t="s">
        <v>75</v>
      </c>
      <c r="M81" s="45" t="s">
        <v>75</v>
      </c>
      <c r="N81" s="45" t="s">
        <v>75</v>
      </c>
      <c r="O81" s="45" t="s">
        <v>75</v>
      </c>
      <c r="P81" s="45" t="s">
        <v>75</v>
      </c>
      <c r="Q81" s="45" t="s">
        <v>75</v>
      </c>
      <c r="R81" s="45" t="s">
        <v>75</v>
      </c>
      <c r="S81" s="44" t="s">
        <v>75</v>
      </c>
      <c r="T81" s="44" t="s">
        <v>75</v>
      </c>
      <c r="U81" s="44" t="s">
        <v>75</v>
      </c>
      <c r="V81" s="44" t="s">
        <v>75</v>
      </c>
      <c r="W81" s="44" t="s">
        <v>75</v>
      </c>
      <c r="X81" s="44" t="s">
        <v>75</v>
      </c>
      <c r="Y81" s="44" t="s">
        <v>75</v>
      </c>
      <c r="Z81" s="46" t="s">
        <v>75</v>
      </c>
      <c r="AA81" s="46" t="s">
        <v>75</v>
      </c>
      <c r="AB81" s="46" t="s">
        <v>75</v>
      </c>
      <c r="AC81" s="46" t="s">
        <v>75</v>
      </c>
      <c r="AD81" s="46" t="s">
        <v>75</v>
      </c>
      <c r="AE81" s="46" t="s">
        <v>75</v>
      </c>
      <c r="AF81" s="46" t="s">
        <v>75</v>
      </c>
      <c r="AG81" s="44" t="s">
        <v>75</v>
      </c>
      <c r="AH81" s="44" t="s">
        <v>75</v>
      </c>
      <c r="AI81" s="44" t="s">
        <v>75</v>
      </c>
      <c r="AJ81" s="44" t="s">
        <v>75</v>
      </c>
      <c r="AK81" s="44" t="s">
        <v>75</v>
      </c>
      <c r="AL81" s="44" t="s">
        <v>75</v>
      </c>
      <c r="AM81" s="44" t="s">
        <v>75</v>
      </c>
      <c r="AN81" s="46" t="s">
        <v>75</v>
      </c>
      <c r="AO81" s="46" t="s">
        <v>75</v>
      </c>
      <c r="AP81" s="46" t="s">
        <v>75</v>
      </c>
      <c r="AQ81" s="46" t="s">
        <v>75</v>
      </c>
      <c r="AR81" s="46" t="s">
        <v>75</v>
      </c>
      <c r="AS81" s="46" t="s">
        <v>75</v>
      </c>
      <c r="AT81" s="46" t="s">
        <v>75</v>
      </c>
    </row>
    <row r="82" spans="1:46" ht="31.5" x14ac:dyDescent="0.25">
      <c r="A82" s="47" t="str">
        <f>'[1]10квФ'!A80</f>
        <v>1.6</v>
      </c>
      <c r="B82" s="48" t="str">
        <f>'[1]10квФ'!B80</f>
        <v>Прочие инвестиционные проекты, всего, в том числе:</v>
      </c>
      <c r="C82" s="47" t="str">
        <f>'[1]10квФ'!C80</f>
        <v>Г</v>
      </c>
      <c r="D82" s="44" t="s">
        <v>75</v>
      </c>
      <c r="E82" s="44" t="s">
        <v>75</v>
      </c>
      <c r="F82" s="44" t="s">
        <v>75</v>
      </c>
      <c r="G82" s="44" t="s">
        <v>75</v>
      </c>
      <c r="H82" s="44" t="s">
        <v>75</v>
      </c>
      <c r="I82" s="44" t="s">
        <v>75</v>
      </c>
      <c r="J82" s="44" t="s">
        <v>75</v>
      </c>
      <c r="K82" s="44" t="s">
        <v>75</v>
      </c>
      <c r="L82" s="45" t="s">
        <v>75</v>
      </c>
      <c r="M82" s="45" t="s">
        <v>75</v>
      </c>
      <c r="N82" s="45" t="s">
        <v>75</v>
      </c>
      <c r="O82" s="45" t="s">
        <v>75</v>
      </c>
      <c r="P82" s="45" t="s">
        <v>75</v>
      </c>
      <c r="Q82" s="45" t="s">
        <v>75</v>
      </c>
      <c r="R82" s="45" t="s">
        <v>75</v>
      </c>
      <c r="S82" s="44" t="s">
        <v>75</v>
      </c>
      <c r="T82" s="44" t="s">
        <v>75</v>
      </c>
      <c r="U82" s="44" t="s">
        <v>75</v>
      </c>
      <c r="V82" s="44" t="s">
        <v>75</v>
      </c>
      <c r="W82" s="44" t="s">
        <v>75</v>
      </c>
      <c r="X82" s="44" t="s">
        <v>75</v>
      </c>
      <c r="Y82" s="44" t="s">
        <v>75</v>
      </c>
      <c r="Z82" s="46" t="s">
        <v>75</v>
      </c>
      <c r="AA82" s="46" t="s">
        <v>75</v>
      </c>
      <c r="AB82" s="46" t="s">
        <v>75</v>
      </c>
      <c r="AC82" s="46" t="s">
        <v>75</v>
      </c>
      <c r="AD82" s="46" t="s">
        <v>75</v>
      </c>
      <c r="AE82" s="46" t="s">
        <v>75</v>
      </c>
      <c r="AF82" s="46" t="s">
        <v>75</v>
      </c>
      <c r="AG82" s="44" t="s">
        <v>75</v>
      </c>
      <c r="AH82" s="44" t="s">
        <v>75</v>
      </c>
      <c r="AI82" s="44" t="s">
        <v>75</v>
      </c>
      <c r="AJ82" s="44" t="s">
        <v>75</v>
      </c>
      <c r="AK82" s="44" t="s">
        <v>75</v>
      </c>
      <c r="AL82" s="44" t="s">
        <v>75</v>
      </c>
      <c r="AM82" s="44" t="s">
        <v>75</v>
      </c>
      <c r="AN82" s="46" t="s">
        <v>75</v>
      </c>
      <c r="AO82" s="46" t="s">
        <v>75</v>
      </c>
      <c r="AP82" s="46" t="s">
        <v>75</v>
      </c>
      <c r="AQ82" s="46" t="s">
        <v>75</v>
      </c>
      <c r="AR82" s="46" t="s">
        <v>75</v>
      </c>
      <c r="AS82" s="46" t="s">
        <v>75</v>
      </c>
      <c r="AT82" s="46" t="s">
        <v>75</v>
      </c>
    </row>
    <row r="83" spans="1:46" s="9" customFormat="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</row>
    <row r="84" spans="1:46" s="9" customFormat="1" x14ac:dyDescent="0.25">
      <c r="A84" s="53" t="s">
        <v>76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</row>
    <row r="85" spans="1:4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x14ac:dyDescent="0.25">
      <c r="A86" s="2"/>
      <c r="B86" s="1" t="s">
        <v>77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</sheetData>
  <mergeCells count="24">
    <mergeCell ref="A84:K84"/>
    <mergeCell ref="L17:AT17"/>
    <mergeCell ref="E18:K18"/>
    <mergeCell ref="L18:R18"/>
    <mergeCell ref="S18:Y18"/>
    <mergeCell ref="Z18:AF18"/>
    <mergeCell ref="AG18:AM18"/>
    <mergeCell ref="AN18:AT18"/>
    <mergeCell ref="F12:O12"/>
    <mergeCell ref="P12:AB12"/>
    <mergeCell ref="P13:AB13"/>
    <mergeCell ref="A14:K14"/>
    <mergeCell ref="A15:A19"/>
    <mergeCell ref="B15:B19"/>
    <mergeCell ref="C15:C19"/>
    <mergeCell ref="D15:D19"/>
    <mergeCell ref="E15:AT16"/>
    <mergeCell ref="E17:K17"/>
    <mergeCell ref="A4:AT4"/>
    <mergeCell ref="A5:AT5"/>
    <mergeCell ref="A7:O7"/>
    <mergeCell ref="P7:AB7"/>
    <mergeCell ref="P8:AB8"/>
    <mergeCell ref="A10:AT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14квПп</vt:lpstr>
      <vt:lpstr>'14квПп'!Область_печати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2018-10-24T03:45:53Z</dcterms:created>
  <dcterms:modified xsi:type="dcterms:W3CDTF">2018-10-24T03:46:29Z</dcterms:modified>
</cp:coreProperties>
</file>