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35" windowHeight="12015"/>
  </bookViews>
  <sheets>
    <sheet name="3 квартал 2015" sheetId="1" r:id="rId1"/>
  </sheets>
  <externalReferences>
    <externalReference r:id="rId2"/>
    <externalReference r:id="rId3"/>
    <externalReference r:id="rId4"/>
  </externalReferences>
  <definedNames>
    <definedName name="_xlnm.Print_Area" localSheetId="0">'3 квартал 2015'!$A$1:$G$96</definedName>
  </definedNames>
  <calcPr calcId="144525"/>
</workbook>
</file>

<file path=xl/calcChain.xml><?xml version="1.0" encoding="utf-8"?>
<calcChain xmlns="http://schemas.openxmlformats.org/spreadsheetml/2006/main">
  <c r="F46" i="1" l="1"/>
  <c r="E46" i="1"/>
  <c r="D46" i="1"/>
  <c r="C46" i="1"/>
  <c r="B46" i="1"/>
  <c r="F45" i="1"/>
  <c r="E45" i="1"/>
  <c r="D45" i="1"/>
  <c r="C45" i="1"/>
  <c r="B45" i="1"/>
  <c r="F44" i="1"/>
  <c r="E44" i="1"/>
  <c r="D44" i="1"/>
  <c r="C44" i="1"/>
  <c r="B44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F8" i="1"/>
  <c r="E8" i="1"/>
  <c r="D8" i="1"/>
  <c r="C8" i="1"/>
  <c r="B8" i="1"/>
  <c r="F7" i="1"/>
  <c r="E7" i="1"/>
  <c r="D7" i="1"/>
  <c r="C7" i="1"/>
  <c r="B7" i="1"/>
  <c r="F6" i="1"/>
  <c r="E6" i="1"/>
  <c r="D6" i="1"/>
  <c r="C6" i="1"/>
  <c r="B6" i="1"/>
  <c r="F5" i="1"/>
  <c r="E5" i="1"/>
  <c r="D5" i="1"/>
  <c r="C5" i="1"/>
  <c r="B5" i="1"/>
  <c r="F4" i="1"/>
  <c r="E4" i="1"/>
  <c r="D4" i="1"/>
  <c r="C4" i="1"/>
  <c r="B4" i="1"/>
  <c r="G69" i="1" l="1"/>
  <c r="F69" i="1" s="1"/>
  <c r="E69" i="1"/>
  <c r="D69" i="1"/>
  <c r="C69" i="1"/>
  <c r="B69" i="1"/>
  <c r="G68" i="1"/>
  <c r="F68" i="1" s="1"/>
  <c r="E68" i="1"/>
  <c r="D68" i="1"/>
  <c r="C68" i="1"/>
  <c r="B68" i="1"/>
  <c r="G67" i="1"/>
  <c r="F67" i="1" s="1"/>
  <c r="E67" i="1"/>
  <c r="D67" i="1"/>
  <c r="C67" i="1"/>
  <c r="B67" i="1"/>
  <c r="G66" i="1"/>
  <c r="F66" i="1" s="1"/>
  <c r="E66" i="1"/>
  <c r="D66" i="1"/>
  <c r="C66" i="1"/>
  <c r="B66" i="1"/>
  <c r="G65" i="1"/>
  <c r="F65" i="1" s="1"/>
  <c r="E65" i="1"/>
  <c r="D65" i="1"/>
  <c r="C65" i="1"/>
  <c r="B65" i="1"/>
  <c r="G64" i="1"/>
  <c r="F64" i="1" s="1"/>
  <c r="E64" i="1"/>
  <c r="D64" i="1"/>
  <c r="C64" i="1"/>
  <c r="B64" i="1"/>
  <c r="G63" i="1"/>
  <c r="F63" i="1" s="1"/>
  <c r="E63" i="1"/>
  <c r="D63" i="1"/>
  <c r="C63" i="1"/>
  <c r="B63" i="1"/>
  <c r="G62" i="1"/>
  <c r="F62" i="1" s="1"/>
  <c r="E62" i="1"/>
  <c r="D62" i="1"/>
  <c r="C62" i="1"/>
  <c r="B62" i="1"/>
  <c r="G61" i="1"/>
  <c r="F61" i="1" s="1"/>
  <c r="E61" i="1"/>
  <c r="D61" i="1"/>
  <c r="C61" i="1"/>
  <c r="B61" i="1"/>
  <c r="G60" i="1"/>
  <c r="F60" i="1" s="1"/>
  <c r="E60" i="1"/>
  <c r="D60" i="1"/>
  <c r="C60" i="1"/>
  <c r="B60" i="1"/>
  <c r="G59" i="1"/>
  <c r="F59" i="1" s="1"/>
  <c r="E59" i="1"/>
  <c r="D59" i="1"/>
  <c r="C59" i="1"/>
  <c r="B59" i="1"/>
  <c r="G58" i="1"/>
  <c r="F58" i="1" s="1"/>
  <c r="E58" i="1"/>
  <c r="D58" i="1"/>
  <c r="C58" i="1"/>
  <c r="B58" i="1"/>
  <c r="G57" i="1"/>
  <c r="F57" i="1" s="1"/>
  <c r="E57" i="1"/>
  <c r="D57" i="1"/>
  <c r="C57" i="1"/>
  <c r="B57" i="1"/>
  <c r="G56" i="1"/>
  <c r="F56" i="1" s="1"/>
  <c r="E56" i="1"/>
  <c r="D56" i="1"/>
  <c r="C56" i="1"/>
  <c r="B56" i="1"/>
  <c r="G55" i="1"/>
  <c r="F55" i="1" s="1"/>
  <c r="E55" i="1"/>
  <c r="D55" i="1"/>
  <c r="C55" i="1"/>
  <c r="B55" i="1"/>
  <c r="G54" i="1"/>
  <c r="F54" i="1" s="1"/>
  <c r="D54" i="1"/>
  <c r="C54" i="1"/>
  <c r="B54" i="1"/>
  <c r="G53" i="1"/>
  <c r="F53" i="1" s="1"/>
  <c r="E53" i="1"/>
  <c r="D53" i="1"/>
  <c r="C53" i="1"/>
  <c r="B53" i="1"/>
  <c r="G52" i="1"/>
  <c r="F52" i="1" s="1"/>
  <c r="E52" i="1"/>
  <c r="D52" i="1"/>
  <c r="C52" i="1"/>
  <c r="B52" i="1"/>
  <c r="G51" i="1"/>
  <c r="F51" i="1" s="1"/>
  <c r="E51" i="1"/>
  <c r="D51" i="1"/>
  <c r="C51" i="1"/>
  <c r="B51" i="1"/>
  <c r="G50" i="1"/>
  <c r="F50" i="1" s="1"/>
  <c r="D50" i="1"/>
  <c r="C50" i="1"/>
  <c r="B50" i="1"/>
  <c r="G49" i="1"/>
  <c r="F49" i="1" s="1"/>
  <c r="E49" i="1"/>
  <c r="D49" i="1"/>
  <c r="C49" i="1"/>
  <c r="B49" i="1"/>
  <c r="G48" i="1"/>
  <c r="F48" i="1" s="1"/>
  <c r="E48" i="1"/>
  <c r="D48" i="1"/>
  <c r="C48" i="1"/>
  <c r="B48" i="1"/>
  <c r="G47" i="1"/>
  <c r="F47" i="1" s="1"/>
  <c r="F70" i="1" s="1"/>
  <c r="E47" i="1"/>
  <c r="D47" i="1"/>
  <c r="C47" i="1"/>
  <c r="B47" i="1"/>
  <c r="E70" i="1" l="1"/>
  <c r="G70" i="1"/>
</calcChain>
</file>

<file path=xl/sharedStrings.xml><?xml version="1.0" encoding="utf-8"?>
<sst xmlns="http://schemas.openxmlformats.org/spreadsheetml/2006/main" count="19" uniqueCount="18">
  <si>
    <t>Количество заявок по договорам присоединения к электричеким сетям</t>
  </si>
  <si>
    <t>№ п/п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</si>
  <si>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</si>
  <si>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</si>
  <si>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</si>
  <si>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</si>
  <si>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Стоимость договора (с НДС), руб</t>
  </si>
  <si>
    <t>Стоимость договора (с НДС), тыс.руб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</si>
  <si>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</si>
  <si>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</si>
  <si>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</si>
  <si>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</si>
  <si>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</si>
  <si>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 xml:space="preserve">Начальник комплексного </t>
  </si>
  <si>
    <t>центра обслуживания</t>
  </si>
  <si>
    <t>Д.А. Аксенов</t>
  </si>
  <si>
    <t>исп. Васильева Е.А.</t>
  </si>
  <si>
    <t>для раскрытия информации за 3 квартал 2015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</si>
</sst>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1" fontId="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6;&#1083;&#1103;%20&#1056;&#1069;&#1050;%202015%20&#1089;&#1077;&#1085;&#1090;&#1103;&#1073;&#1088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6;&#1083;&#1103;%20&#1056;&#1069;&#1050;%202015%20&#1072;&#1074;&#1075;&#1091;&#1089;&#109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6;&#1083;&#1103;%20&#1056;&#1069;&#1050;%202015%20&#1080;&#1102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5"/>
      <sheetName val="1.1. договора"/>
      <sheetName val="1.2. платежи"/>
      <sheetName val="для Вершняк"/>
      <sheetName val="лукиной"/>
      <sheetName val="лукиной отказы"/>
    </sheetNames>
    <sheetDataSet>
      <sheetData sheetId="0"/>
      <sheetData sheetId="1">
        <row r="4">
          <cell r="B4">
            <v>10455</v>
          </cell>
          <cell r="C4">
            <v>42247</v>
          </cell>
          <cell r="D4" t="str">
            <v>ООО "Т2 Мобайл"</v>
          </cell>
          <cell r="H4">
            <v>5</v>
          </cell>
          <cell r="J4">
            <v>0.55000000000000004</v>
          </cell>
        </row>
        <row r="5">
          <cell r="B5">
            <v>10460</v>
          </cell>
          <cell r="C5">
            <v>42250</v>
          </cell>
          <cell r="D5" t="str">
            <v>Козлов А.В.</v>
          </cell>
          <cell r="H5">
            <v>5</v>
          </cell>
          <cell r="J5">
            <v>0.55000000000000004</v>
          </cell>
        </row>
        <row r="6">
          <cell r="B6">
            <v>10303</v>
          </cell>
          <cell r="C6">
            <v>42261</v>
          </cell>
          <cell r="D6" t="str">
            <v>ООО "КАН"</v>
          </cell>
          <cell r="H6">
            <v>150</v>
          </cell>
          <cell r="J6">
            <v>52.487000000000002</v>
          </cell>
        </row>
        <row r="7">
          <cell r="B7">
            <v>10462</v>
          </cell>
          <cell r="C7">
            <v>42250</v>
          </cell>
          <cell r="D7" t="str">
            <v>Плешивцев Ю.В., Плешивцева М.А., Гонт К.В.</v>
          </cell>
          <cell r="J7">
            <v>0.55000000000000004</v>
          </cell>
        </row>
        <row r="8">
          <cell r="B8">
            <v>10470</v>
          </cell>
          <cell r="C8">
            <v>42275</v>
          </cell>
          <cell r="D8" t="str">
            <v>Додонов В.Ю.</v>
          </cell>
          <cell r="H8">
            <v>15</v>
          </cell>
          <cell r="J8">
            <v>0.55000000000000004</v>
          </cell>
        </row>
        <row r="9">
          <cell r="B9">
            <v>10473</v>
          </cell>
          <cell r="C9">
            <v>42275</v>
          </cell>
          <cell r="D9" t="str">
            <v>Мкртчян В.О.</v>
          </cell>
          <cell r="H9">
            <v>15</v>
          </cell>
          <cell r="J9">
            <v>0.55000000000000004</v>
          </cell>
        </row>
        <row r="10">
          <cell r="B10">
            <v>10471</v>
          </cell>
          <cell r="C10">
            <v>42275</v>
          </cell>
          <cell r="D10" t="str">
            <v>Гамзин М.А.</v>
          </cell>
          <cell r="H10">
            <v>15</v>
          </cell>
          <cell r="J10">
            <v>5.2557</v>
          </cell>
        </row>
        <row r="11">
          <cell r="B11">
            <v>10439</v>
          </cell>
          <cell r="C11">
            <v>42247</v>
          </cell>
          <cell r="D11" t="str">
            <v>МБОУ СОШ №34</v>
          </cell>
          <cell r="J11">
            <v>140.69158999999999</v>
          </cell>
        </row>
        <row r="12">
          <cell r="B12">
            <v>10458</v>
          </cell>
          <cell r="C12">
            <v>42250</v>
          </cell>
          <cell r="D12" t="str">
            <v>Глушкова Т.И.</v>
          </cell>
          <cell r="H12">
            <v>15</v>
          </cell>
          <cell r="J12">
            <v>0.55000000000000004</v>
          </cell>
        </row>
        <row r="13">
          <cell r="B13">
            <v>10457</v>
          </cell>
          <cell r="C13">
            <v>42250</v>
          </cell>
          <cell r="D13" t="str">
            <v>Челноков М.А.</v>
          </cell>
          <cell r="H13">
            <v>15</v>
          </cell>
          <cell r="J13">
            <v>0.55000000000000004</v>
          </cell>
        </row>
        <row r="14">
          <cell r="B14">
            <v>10452</v>
          </cell>
          <cell r="C14">
            <v>42247</v>
          </cell>
          <cell r="D14" t="str">
            <v>Эпп Т.В.</v>
          </cell>
          <cell r="H14">
            <v>15</v>
          </cell>
          <cell r="J14">
            <v>0.55000000000000004</v>
          </cell>
        </row>
        <row r="15">
          <cell r="B15">
            <v>10456</v>
          </cell>
          <cell r="C15">
            <v>42247</v>
          </cell>
          <cell r="D15" t="str">
            <v>Беневоленский Д.Л.</v>
          </cell>
          <cell r="H15">
            <v>15</v>
          </cell>
          <cell r="J15">
            <v>0.55000000000000004</v>
          </cell>
        </row>
        <row r="16">
          <cell r="B16">
            <v>10450</v>
          </cell>
          <cell r="C16">
            <v>42247</v>
          </cell>
          <cell r="D16" t="str">
            <v>Алиев К.И.о.</v>
          </cell>
          <cell r="H16">
            <v>15</v>
          </cell>
          <cell r="J16">
            <v>0.55000000000000004</v>
          </cell>
        </row>
        <row r="17">
          <cell r="B17">
            <v>10346</v>
          </cell>
          <cell r="C17">
            <v>42230</v>
          </cell>
          <cell r="D17" t="str">
            <v>ОАО "Оборонэнерго"</v>
          </cell>
          <cell r="H17">
            <v>85.5</v>
          </cell>
          <cell r="J17">
            <v>27.504829999999998</v>
          </cell>
        </row>
        <row r="18">
          <cell r="B18">
            <v>10467</v>
          </cell>
          <cell r="C18">
            <v>42261</v>
          </cell>
          <cell r="D18" t="str">
            <v>Филиппова Н.В.</v>
          </cell>
          <cell r="H18">
            <v>15</v>
          </cell>
          <cell r="J18">
            <v>0.55000000000000004</v>
          </cell>
        </row>
        <row r="19">
          <cell r="B19">
            <v>10451</v>
          </cell>
          <cell r="C19">
            <v>42250</v>
          </cell>
          <cell r="D19" t="str">
            <v>Джафаров Х.С.о.</v>
          </cell>
          <cell r="H19">
            <v>15</v>
          </cell>
          <cell r="J19">
            <v>0.55000000000000004</v>
          </cell>
        </row>
        <row r="20">
          <cell r="B20">
            <v>10381</v>
          </cell>
          <cell r="C20">
            <v>42250</v>
          </cell>
          <cell r="D20" t="str">
            <v>ПАО "МегаФон"</v>
          </cell>
          <cell r="H20">
            <v>12</v>
          </cell>
          <cell r="J20">
            <v>0.55000000000000004</v>
          </cell>
        </row>
        <row r="21">
          <cell r="B21">
            <v>10461</v>
          </cell>
          <cell r="C21">
            <v>42250</v>
          </cell>
          <cell r="D21" t="str">
            <v>Дмитриев К.К., Дмитриева Л.К., Дмитриев В.К.</v>
          </cell>
          <cell r="H21">
            <v>15</v>
          </cell>
          <cell r="J21">
            <v>0.55000000000000004</v>
          </cell>
        </row>
        <row r="22">
          <cell r="B22">
            <v>10466</v>
          </cell>
          <cell r="C22">
            <v>42256</v>
          </cell>
          <cell r="D22" t="str">
            <v>Самарина И.Н.</v>
          </cell>
          <cell r="H22">
            <v>14</v>
          </cell>
          <cell r="J22">
            <v>0.55000000000000004</v>
          </cell>
        </row>
        <row r="23">
          <cell r="B23">
            <v>10425</v>
          </cell>
          <cell r="C23">
            <v>42247</v>
          </cell>
          <cell r="D23" t="str">
            <v>Гумбатов Н.А.</v>
          </cell>
          <cell r="H23">
            <v>15</v>
          </cell>
          <cell r="J23">
            <v>0.55000000000000004</v>
          </cell>
        </row>
        <row r="24">
          <cell r="B24">
            <v>10454</v>
          </cell>
          <cell r="C24">
            <v>42247</v>
          </cell>
          <cell r="D24" t="str">
            <v>Пташкина Л.В.</v>
          </cell>
          <cell r="H24">
            <v>6</v>
          </cell>
          <cell r="J24">
            <v>0.55000000000000004</v>
          </cell>
        </row>
        <row r="25">
          <cell r="B25">
            <v>10440</v>
          </cell>
          <cell r="C25">
            <v>42227</v>
          </cell>
          <cell r="D25" t="str">
            <v>Никитина Н.Ю.</v>
          </cell>
          <cell r="H25">
            <v>15</v>
          </cell>
          <cell r="J25">
            <v>0.55000000000000004</v>
          </cell>
        </row>
        <row r="26">
          <cell r="B26">
            <v>10464</v>
          </cell>
          <cell r="C26">
            <v>42251</v>
          </cell>
          <cell r="D26" t="str">
            <v>ООО "СК "Юрубчен"</v>
          </cell>
          <cell r="H26">
            <v>100</v>
          </cell>
          <cell r="J26">
            <v>35.037999999999997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5"/>
      <sheetName val="1.1. договора"/>
      <sheetName val="1.2. платежи"/>
      <sheetName val="для Вершняк"/>
      <sheetName val="лукиной"/>
      <sheetName val="лукиной отказы"/>
    </sheetNames>
    <sheetDataSet>
      <sheetData sheetId="0"/>
      <sheetData sheetId="1">
        <row r="4">
          <cell r="B4">
            <v>10432</v>
          </cell>
          <cell r="C4">
            <v>42216</v>
          </cell>
          <cell r="D4" t="str">
            <v>Веремеева О.И.</v>
          </cell>
          <cell r="H4">
            <v>5</v>
          </cell>
        </row>
        <row r="5">
          <cell r="B5">
            <v>10431</v>
          </cell>
          <cell r="C5">
            <v>42216</v>
          </cell>
          <cell r="D5" t="str">
            <v>Карась В.И., Карась Ф.Х., Макарова Д.В.</v>
          </cell>
          <cell r="H5">
            <v>14</v>
          </cell>
        </row>
        <row r="6">
          <cell r="B6">
            <v>10430</v>
          </cell>
          <cell r="C6">
            <v>42216</v>
          </cell>
          <cell r="D6" t="str">
            <v>Лучшев В.К.</v>
          </cell>
          <cell r="H6">
            <v>5</v>
          </cell>
        </row>
        <row r="7">
          <cell r="B7">
            <v>10424</v>
          </cell>
          <cell r="C7">
            <v>42198</v>
          </cell>
          <cell r="D7" t="str">
            <v>Арсений Т.И.</v>
          </cell>
          <cell r="H7">
            <v>5</v>
          </cell>
        </row>
        <row r="8">
          <cell r="B8">
            <v>10429</v>
          </cell>
          <cell r="C8">
            <v>42216</v>
          </cell>
          <cell r="D8" t="str">
            <v>Фролов О.В.</v>
          </cell>
          <cell r="H8">
            <v>5</v>
          </cell>
        </row>
        <row r="9">
          <cell r="B9">
            <v>10435</v>
          </cell>
          <cell r="C9">
            <v>42216</v>
          </cell>
          <cell r="D9" t="str">
            <v>Ефимова А.А.</v>
          </cell>
          <cell r="H9">
            <v>15</v>
          </cell>
        </row>
        <row r="10">
          <cell r="B10">
            <v>10426</v>
          </cell>
          <cell r="C10">
            <v>42216</v>
          </cell>
          <cell r="D10" t="str">
            <v>Рябков Д.М.</v>
          </cell>
          <cell r="H10">
            <v>5</v>
          </cell>
        </row>
        <row r="11">
          <cell r="B11">
            <v>10395</v>
          </cell>
          <cell r="C11">
            <v>42184</v>
          </cell>
          <cell r="D11" t="str">
            <v>Коробейников С.И.</v>
          </cell>
          <cell r="H11">
            <v>5</v>
          </cell>
        </row>
        <row r="12">
          <cell r="B12">
            <v>10433</v>
          </cell>
          <cell r="C12">
            <v>42209</v>
          </cell>
          <cell r="D12" t="str">
            <v>Морозова И.П.</v>
          </cell>
          <cell r="H12">
            <v>5</v>
          </cell>
        </row>
        <row r="13">
          <cell r="B13">
            <v>10439</v>
          </cell>
          <cell r="C13">
            <v>42227</v>
          </cell>
          <cell r="D13" t="str">
            <v>Нюкалов А.В.</v>
          </cell>
          <cell r="H13">
            <v>12</v>
          </cell>
        </row>
        <row r="14">
          <cell r="B14">
            <v>10441</v>
          </cell>
          <cell r="C14">
            <v>42227</v>
          </cell>
          <cell r="D14" t="str">
            <v>Чижова Е.В.</v>
          </cell>
          <cell r="H14">
            <v>15</v>
          </cell>
        </row>
        <row r="15">
          <cell r="B15">
            <v>10449</v>
          </cell>
          <cell r="C15">
            <v>42233</v>
          </cell>
          <cell r="D15" t="str">
            <v>Ивашкин А.А.</v>
          </cell>
          <cell r="H15">
            <v>50</v>
          </cell>
        </row>
        <row r="16">
          <cell r="B16">
            <v>10446</v>
          </cell>
          <cell r="C16">
            <v>42233</v>
          </cell>
          <cell r="D16" t="str">
            <v>Рагулина О.Е.</v>
          </cell>
          <cell r="H16">
            <v>5</v>
          </cell>
        </row>
        <row r="17">
          <cell r="B17">
            <v>10442</v>
          </cell>
          <cell r="C17">
            <v>42230</v>
          </cell>
          <cell r="D17" t="str">
            <v>Кокорев П.А.</v>
          </cell>
          <cell r="H17">
            <v>15</v>
          </cell>
        </row>
        <row r="18">
          <cell r="B18">
            <v>10427</v>
          </cell>
          <cell r="C18">
            <v>42216</v>
          </cell>
          <cell r="D18" t="str">
            <v>Добрянская Ю.Е.</v>
          </cell>
          <cell r="H18">
            <v>15</v>
          </cell>
        </row>
        <row r="19">
          <cell r="B19">
            <v>10447</v>
          </cell>
          <cell r="C19">
            <v>42233</v>
          </cell>
          <cell r="D19" t="str">
            <v>Гармаш Н.А.</v>
          </cell>
          <cell r="H19">
            <v>15</v>
          </cell>
        </row>
        <row r="20">
          <cell r="B20">
            <v>10448</v>
          </cell>
          <cell r="C20">
            <v>42230</v>
          </cell>
          <cell r="D20" t="str">
            <v>ЗАО "КрасИнформ"</v>
          </cell>
          <cell r="H20">
            <v>19</v>
          </cell>
        </row>
        <row r="21">
          <cell r="B21">
            <v>10428</v>
          </cell>
          <cell r="C21">
            <v>42216</v>
          </cell>
          <cell r="D21" t="str">
            <v>Бадун Л.К.</v>
          </cell>
          <cell r="H21">
            <v>5</v>
          </cell>
        </row>
        <row r="22">
          <cell r="B22">
            <v>10423</v>
          </cell>
          <cell r="C22">
            <v>42230</v>
          </cell>
          <cell r="D22" t="str">
            <v>Зырянова Л.Г.</v>
          </cell>
          <cell r="H22">
            <v>15</v>
          </cell>
        </row>
        <row r="23">
          <cell r="B23">
            <v>10436</v>
          </cell>
          <cell r="C23">
            <v>42209</v>
          </cell>
          <cell r="D23" t="str">
            <v>ООО "Артикс"</v>
          </cell>
          <cell r="H23">
            <v>100</v>
          </cell>
        </row>
        <row r="24">
          <cell r="B24">
            <v>10335</v>
          </cell>
          <cell r="C24">
            <v>42122</v>
          </cell>
          <cell r="D24" t="str">
            <v>МКУ "УКС"</v>
          </cell>
          <cell r="H24">
            <v>3</v>
          </cell>
        </row>
        <row r="25">
          <cell r="B25">
            <v>10336</v>
          </cell>
          <cell r="C25">
            <v>0</v>
          </cell>
          <cell r="D25" t="str">
            <v>МКУ "УКС"</v>
          </cell>
          <cell r="H25">
            <v>220.3</v>
          </cell>
        </row>
        <row r="26">
          <cell r="B26">
            <v>10338</v>
          </cell>
          <cell r="C26">
            <v>0</v>
          </cell>
          <cell r="D26" t="str">
            <v>МКУ "УКС"</v>
          </cell>
          <cell r="H26">
            <v>267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5"/>
      <sheetName val="1.1. договора"/>
      <sheetName val="1.2. платежи"/>
      <sheetName val="для Вершняк"/>
      <sheetName val="лукиной"/>
      <sheetName val="лукиной отказы"/>
    </sheetNames>
    <sheetDataSet>
      <sheetData sheetId="0">
        <row r="181">
          <cell r="B181" t="str">
            <v>ООО "СК "Реставрация"</v>
          </cell>
          <cell r="S181">
            <v>10412</v>
          </cell>
          <cell r="T181">
            <v>42184</v>
          </cell>
        </row>
        <row r="182">
          <cell r="B182" t="str">
            <v>Шнайдер С.Л.</v>
          </cell>
          <cell r="S182">
            <v>10416</v>
          </cell>
          <cell r="T182">
            <v>42188</v>
          </cell>
        </row>
        <row r="183">
          <cell r="B183" t="str">
            <v>МП "Красноярскгорсвет"</v>
          </cell>
          <cell r="S183">
            <v>10414</v>
          </cell>
          <cell r="T183">
            <v>42188</v>
          </cell>
        </row>
        <row r="184">
          <cell r="B184" t="str">
            <v>МП "Красноярскгорсвет"</v>
          </cell>
          <cell r="S184">
            <v>10413</v>
          </cell>
          <cell r="T184">
            <v>42188</v>
          </cell>
        </row>
        <row r="185">
          <cell r="B185" t="str">
            <v>ООО "Стройсервис"</v>
          </cell>
          <cell r="S185">
            <v>10367</v>
          </cell>
          <cell r="T185">
            <v>42110</v>
          </cell>
        </row>
        <row r="186">
          <cell r="B186" t="str">
            <v>Морозова И.М.</v>
          </cell>
          <cell r="S186">
            <v>10410</v>
          </cell>
          <cell r="T186">
            <v>42184</v>
          </cell>
        </row>
        <row r="187">
          <cell r="B187" t="str">
            <v>Федько А.Н.</v>
          </cell>
          <cell r="S187">
            <v>10411</v>
          </cell>
          <cell r="T187">
            <v>42188</v>
          </cell>
        </row>
        <row r="188">
          <cell r="B188" t="str">
            <v>Юрьев С.Н.</v>
          </cell>
          <cell r="S188">
            <v>10434</v>
          </cell>
          <cell r="T188">
            <v>42209</v>
          </cell>
        </row>
        <row r="189">
          <cell r="B189" t="str">
            <v>Бурганова Т.В.</v>
          </cell>
          <cell r="S189">
            <v>10418</v>
          </cell>
          <cell r="T189">
            <v>42186</v>
          </cell>
        </row>
        <row r="190">
          <cell r="B190" t="str">
            <v>Фомиченко В.А.</v>
          </cell>
          <cell r="S190">
            <v>10408</v>
          </cell>
          <cell r="T190">
            <v>42188</v>
          </cell>
        </row>
        <row r="191">
          <cell r="B191" t="str">
            <v>Акшумова Т.Н.</v>
          </cell>
          <cell r="S191">
            <v>10409</v>
          </cell>
          <cell r="T191">
            <v>42184</v>
          </cell>
        </row>
        <row r="192">
          <cell r="B192" t="str">
            <v>Манагаров С.А.</v>
          </cell>
          <cell r="S192">
            <v>10415</v>
          </cell>
          <cell r="T192">
            <v>42186</v>
          </cell>
        </row>
        <row r="193">
          <cell r="B193" t="str">
            <v>ООО СК "Реставрация"</v>
          </cell>
          <cell r="S193">
            <v>10402</v>
          </cell>
          <cell r="T193">
            <v>42184</v>
          </cell>
        </row>
        <row r="194">
          <cell r="B194" t="str">
            <v>Алекберов В.П.о.</v>
          </cell>
          <cell r="S194">
            <v>10419</v>
          </cell>
          <cell r="T194">
            <v>42198</v>
          </cell>
        </row>
        <row r="195">
          <cell r="B195" t="str">
            <v>Гербер М.О.</v>
          </cell>
          <cell r="S195">
            <v>10315</v>
          </cell>
          <cell r="T195">
            <v>42076</v>
          </cell>
        </row>
        <row r="196">
          <cell r="B196" t="str">
            <v>ООО "НСК"</v>
          </cell>
          <cell r="S196">
            <v>10422</v>
          </cell>
          <cell r="T196">
            <v>42193</v>
          </cell>
        </row>
        <row r="197">
          <cell r="B197" t="str">
            <v>Погосян М.М.</v>
          </cell>
          <cell r="S197">
            <v>10387</v>
          </cell>
          <cell r="T197">
            <v>42138</v>
          </cell>
        </row>
        <row r="198">
          <cell r="B198" t="str">
            <v>ЗАО "Фирма "Культбытстрой"</v>
          </cell>
          <cell r="S198">
            <v>10421</v>
          </cell>
          <cell r="T198">
            <v>42191</v>
          </cell>
        </row>
        <row r="199">
          <cell r="B199" t="str">
            <v>Гаджимахадов К.А.</v>
          </cell>
          <cell r="S199" t="str">
            <v>10420</v>
          </cell>
          <cell r="T199">
            <v>42191</v>
          </cell>
        </row>
        <row r="200">
          <cell r="B200" t="str">
            <v>МАУ "ЦСК"</v>
          </cell>
          <cell r="S200" t="str">
            <v>10407</v>
          </cell>
          <cell r="T200">
            <v>42184</v>
          </cell>
        </row>
      </sheetData>
      <sheetData sheetId="1">
        <row r="4">
          <cell r="H4">
            <v>34</v>
          </cell>
        </row>
        <row r="5">
          <cell r="H5">
            <v>25</v>
          </cell>
        </row>
        <row r="6">
          <cell r="H6">
            <v>15</v>
          </cell>
        </row>
        <row r="7">
          <cell r="H7">
            <v>15</v>
          </cell>
        </row>
        <row r="8">
          <cell r="H8">
            <v>803</v>
          </cell>
        </row>
        <row r="9">
          <cell r="H9">
            <v>5</v>
          </cell>
        </row>
        <row r="10">
          <cell r="H10">
            <v>15</v>
          </cell>
        </row>
        <row r="11">
          <cell r="H11">
            <v>5</v>
          </cell>
        </row>
        <row r="12">
          <cell r="H12">
            <v>5</v>
          </cell>
        </row>
        <row r="13">
          <cell r="H13">
            <v>10</v>
          </cell>
        </row>
        <row r="14">
          <cell r="H14">
            <v>7</v>
          </cell>
        </row>
        <row r="15">
          <cell r="H15">
            <v>15</v>
          </cell>
        </row>
        <row r="16">
          <cell r="H16">
            <v>90</v>
          </cell>
        </row>
        <row r="17">
          <cell r="H17">
            <v>15</v>
          </cell>
        </row>
        <row r="18">
          <cell r="H18">
            <v>15</v>
          </cell>
        </row>
        <row r="19">
          <cell r="H19">
            <v>98</v>
          </cell>
        </row>
        <row r="20">
          <cell r="H20">
            <v>40</v>
          </cell>
        </row>
        <row r="21">
          <cell r="H21">
            <v>150</v>
          </cell>
        </row>
        <row r="22">
          <cell r="H22">
            <v>15</v>
          </cell>
        </row>
        <row r="23">
          <cell r="H23">
            <v>15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abSelected="1" topLeftCell="A37" zoomScaleNormal="100" workbookViewId="0">
      <selection activeCell="I65" sqref="I65"/>
    </sheetView>
  </sheetViews>
  <sheetFormatPr defaultRowHeight="12.75" x14ac:dyDescent="0.2"/>
  <cols>
    <col min="1" max="1" width="4.5703125" style="22" customWidth="1"/>
    <col min="2" max="2" width="10.85546875" style="23" customWidth="1"/>
    <col min="3" max="3" width="15.28515625" style="24" customWidth="1"/>
    <col min="4" max="4" width="28.42578125" style="41" customWidth="1"/>
    <col min="5" max="6" width="15.7109375" style="26" customWidth="1"/>
    <col min="7" max="7" width="15.7109375" style="26" hidden="1" customWidth="1"/>
    <col min="8" max="8" width="23.28515625" style="1" customWidth="1"/>
    <col min="9" max="9" width="14.140625" style="1" customWidth="1"/>
    <col min="10" max="10" width="17.5703125" style="1" customWidth="1"/>
    <col min="11" max="16384" width="9.140625" style="1"/>
  </cols>
  <sheetData>
    <row r="1" spans="1:7" ht="14.25" x14ac:dyDescent="0.2">
      <c r="A1" s="44" t="s">
        <v>0</v>
      </c>
      <c r="B1" s="44"/>
      <c r="C1" s="44"/>
      <c r="D1" s="44"/>
      <c r="E1" s="44"/>
      <c r="F1" s="44"/>
      <c r="G1" s="44"/>
    </row>
    <row r="2" spans="1:7" ht="14.25" x14ac:dyDescent="0.2">
      <c r="A2" s="45" t="s">
        <v>17</v>
      </c>
      <c r="B2" s="45"/>
      <c r="C2" s="45"/>
      <c r="D2" s="45"/>
      <c r="E2" s="45"/>
      <c r="F2" s="45"/>
      <c r="G2" s="45"/>
    </row>
    <row r="3" spans="1:7" ht="39.75" customHeight="1" x14ac:dyDescent="0.2">
      <c r="A3" s="2" t="s">
        <v>1</v>
      </c>
      <c r="B3" s="3" t="s">
        <v>2</v>
      </c>
      <c r="C3" s="4" t="s">
        <v>3</v>
      </c>
      <c r="D3" s="5" t="s">
        <v>4</v>
      </c>
      <c r="E3" s="6" t="s">
        <v>5</v>
      </c>
      <c r="F3" s="7" t="s">
        <v>6</v>
      </c>
      <c r="G3" s="7" t="s">
        <v>7</v>
      </c>
    </row>
    <row r="4" spans="1:7" s="14" customFormat="1" ht="12.75" customHeight="1" x14ac:dyDescent="0.2">
      <c r="A4" s="8">
        <v>1</v>
      </c>
      <c r="B4" s="9">
        <f>'[3]полный перечень 2015'!S181</f>
        <v>10412</v>
      </c>
      <c r="C4" s="10">
        <f>'[3]полный перечень 2015'!T181</f>
        <v>42184</v>
      </c>
      <c r="D4" s="11" t="str">
        <f>'[3]полный перечень 2015'!B181</f>
        <v>ООО "СК "Реставрация"</v>
      </c>
      <c r="E4" s="12">
        <f>'[3]1.1. договора'!H4</f>
        <v>34</v>
      </c>
      <c r="F4" s="13">
        <f>G4*1000</f>
        <v>23825.84</v>
      </c>
      <c r="G4" s="51">
        <v>23.825839999999999</v>
      </c>
    </row>
    <row r="5" spans="1:7" s="14" customFormat="1" ht="12.75" customHeight="1" x14ac:dyDescent="0.2">
      <c r="A5" s="8">
        <v>2</v>
      </c>
      <c r="B5" s="9">
        <f>'[3]полный перечень 2015'!S182</f>
        <v>10416</v>
      </c>
      <c r="C5" s="10">
        <f>'[3]полный перечень 2015'!T182</f>
        <v>42188</v>
      </c>
      <c r="D5" s="11" t="str">
        <f>'[3]полный перечень 2015'!B182</f>
        <v>Шнайдер С.Л.</v>
      </c>
      <c r="E5" s="12">
        <f>'[3]1.1. договора'!H5</f>
        <v>25</v>
      </c>
      <c r="F5" s="13">
        <f t="shared" ref="F5:F23" si="0">G5*1000</f>
        <v>8759.5</v>
      </c>
      <c r="G5" s="51">
        <v>8.7594999999999992</v>
      </c>
    </row>
    <row r="6" spans="1:7" s="14" customFormat="1" ht="12.75" customHeight="1" x14ac:dyDescent="0.2">
      <c r="A6" s="8">
        <v>3</v>
      </c>
      <c r="B6" s="9">
        <f>'[3]полный перечень 2015'!S183</f>
        <v>10414</v>
      </c>
      <c r="C6" s="10">
        <f>'[3]полный перечень 2015'!T183</f>
        <v>42188</v>
      </c>
      <c r="D6" s="11" t="str">
        <f>'[3]полный перечень 2015'!B183</f>
        <v>МП "Красноярскгорсвет"</v>
      </c>
      <c r="E6" s="12">
        <f>'[3]1.1. договора'!H6</f>
        <v>15</v>
      </c>
      <c r="F6" s="13">
        <f t="shared" si="0"/>
        <v>5255.7</v>
      </c>
      <c r="G6" s="51">
        <v>5.2557</v>
      </c>
    </row>
    <row r="7" spans="1:7" s="14" customFormat="1" ht="12.75" customHeight="1" x14ac:dyDescent="0.2">
      <c r="A7" s="8">
        <v>4</v>
      </c>
      <c r="B7" s="9">
        <f>'[3]полный перечень 2015'!S184</f>
        <v>10413</v>
      </c>
      <c r="C7" s="10">
        <f>'[3]полный перечень 2015'!T184</f>
        <v>42188</v>
      </c>
      <c r="D7" s="11" t="str">
        <f>'[3]полный перечень 2015'!B184</f>
        <v>МП "Красноярскгорсвет"</v>
      </c>
      <c r="E7" s="12">
        <f>'[3]1.1. договора'!H7</f>
        <v>15</v>
      </c>
      <c r="F7" s="13">
        <f t="shared" si="0"/>
        <v>5255.7</v>
      </c>
      <c r="G7" s="51">
        <v>5.2557</v>
      </c>
    </row>
    <row r="8" spans="1:7" s="14" customFormat="1" ht="12.75" customHeight="1" x14ac:dyDescent="0.2">
      <c r="A8" s="8">
        <v>5</v>
      </c>
      <c r="B8" s="9">
        <f>'[3]полный перечень 2015'!S185</f>
        <v>10367</v>
      </c>
      <c r="C8" s="10">
        <f>'[3]полный перечень 2015'!T185</f>
        <v>42110</v>
      </c>
      <c r="D8" s="11" t="str">
        <f>'[3]полный перечень 2015'!B185</f>
        <v>ООО "Стройсервис"</v>
      </c>
      <c r="E8" s="12">
        <f>'[3]1.1. договора'!H8</f>
        <v>803</v>
      </c>
      <c r="F8" s="13">
        <f t="shared" si="0"/>
        <v>225084.11000000002</v>
      </c>
      <c r="G8" s="51">
        <v>225.08411000000001</v>
      </c>
    </row>
    <row r="9" spans="1:7" s="14" customFormat="1" ht="12.75" customHeight="1" x14ac:dyDescent="0.2">
      <c r="A9" s="8">
        <v>6</v>
      </c>
      <c r="B9" s="9">
        <f>'[3]полный перечень 2015'!S186</f>
        <v>10410</v>
      </c>
      <c r="C9" s="10">
        <f>'[3]полный перечень 2015'!T186</f>
        <v>42184</v>
      </c>
      <c r="D9" s="11" t="str">
        <f>'[3]полный перечень 2015'!B186</f>
        <v>Морозова И.М.</v>
      </c>
      <c r="E9" s="12">
        <f>'[3]1.1. договора'!H9</f>
        <v>5</v>
      </c>
      <c r="F9" s="13">
        <f t="shared" si="0"/>
        <v>550</v>
      </c>
      <c r="G9" s="51">
        <v>0.55000000000000004</v>
      </c>
    </row>
    <row r="10" spans="1:7" s="14" customFormat="1" ht="12.75" customHeight="1" x14ac:dyDescent="0.2">
      <c r="A10" s="8">
        <v>7</v>
      </c>
      <c r="B10" s="9">
        <f>'[3]полный перечень 2015'!S187</f>
        <v>10411</v>
      </c>
      <c r="C10" s="10">
        <f>'[3]полный перечень 2015'!T187</f>
        <v>42188</v>
      </c>
      <c r="D10" s="11" t="str">
        <f>'[3]полный перечень 2015'!B187</f>
        <v>Федько А.Н.</v>
      </c>
      <c r="E10" s="12">
        <f>'[3]1.1. договора'!H10</f>
        <v>15</v>
      </c>
      <c r="F10" s="13">
        <f t="shared" si="0"/>
        <v>550</v>
      </c>
      <c r="G10" s="51">
        <v>0.55000000000000004</v>
      </c>
    </row>
    <row r="11" spans="1:7" s="14" customFormat="1" ht="12.75" customHeight="1" x14ac:dyDescent="0.2">
      <c r="A11" s="8">
        <v>8</v>
      </c>
      <c r="B11" s="9">
        <f>'[3]полный перечень 2015'!S188</f>
        <v>10434</v>
      </c>
      <c r="C11" s="10">
        <f>'[3]полный перечень 2015'!T188</f>
        <v>42209</v>
      </c>
      <c r="D11" s="11" t="str">
        <f>'[3]полный перечень 2015'!B188</f>
        <v>Юрьев С.Н.</v>
      </c>
      <c r="E11" s="12">
        <f>'[3]1.1. договора'!H11</f>
        <v>5</v>
      </c>
      <c r="F11" s="13">
        <f t="shared" si="0"/>
        <v>550</v>
      </c>
      <c r="G11" s="51">
        <v>0.55000000000000004</v>
      </c>
    </row>
    <row r="12" spans="1:7" s="14" customFormat="1" ht="12.75" customHeight="1" x14ac:dyDescent="0.2">
      <c r="A12" s="8">
        <v>9</v>
      </c>
      <c r="B12" s="9">
        <f>'[3]полный перечень 2015'!S189</f>
        <v>10418</v>
      </c>
      <c r="C12" s="10">
        <f>'[3]полный перечень 2015'!T189</f>
        <v>42186</v>
      </c>
      <c r="D12" s="11" t="str">
        <f>'[3]полный перечень 2015'!B189</f>
        <v>Бурганова Т.В.</v>
      </c>
      <c r="E12" s="12">
        <f>'[3]1.1. договора'!H12</f>
        <v>5</v>
      </c>
      <c r="F12" s="13">
        <f t="shared" si="0"/>
        <v>550</v>
      </c>
      <c r="G12" s="51">
        <v>0.55000000000000004</v>
      </c>
    </row>
    <row r="13" spans="1:7" s="14" customFormat="1" ht="12.75" customHeight="1" x14ac:dyDescent="0.2">
      <c r="A13" s="8">
        <v>10</v>
      </c>
      <c r="B13" s="9">
        <f>'[3]полный перечень 2015'!S190</f>
        <v>10408</v>
      </c>
      <c r="C13" s="10">
        <f>'[3]полный перечень 2015'!T190</f>
        <v>42188</v>
      </c>
      <c r="D13" s="11" t="str">
        <f>'[3]полный перечень 2015'!B190</f>
        <v>Фомиченко В.А.</v>
      </c>
      <c r="E13" s="12">
        <f>'[3]1.1. договора'!H13</f>
        <v>10</v>
      </c>
      <c r="F13" s="13">
        <f t="shared" si="0"/>
        <v>550</v>
      </c>
      <c r="G13" s="51">
        <v>0.55000000000000004</v>
      </c>
    </row>
    <row r="14" spans="1:7" s="14" customFormat="1" ht="12.75" customHeight="1" x14ac:dyDescent="0.2">
      <c r="A14" s="8">
        <v>11</v>
      </c>
      <c r="B14" s="9">
        <f>'[3]полный перечень 2015'!S191</f>
        <v>10409</v>
      </c>
      <c r="C14" s="10">
        <f>'[3]полный перечень 2015'!T191</f>
        <v>42184</v>
      </c>
      <c r="D14" s="11" t="str">
        <f>'[3]полный перечень 2015'!B191</f>
        <v>Акшумова Т.Н.</v>
      </c>
      <c r="E14" s="12">
        <f>'[3]1.1. договора'!H14</f>
        <v>7</v>
      </c>
      <c r="F14" s="13">
        <f t="shared" si="0"/>
        <v>550</v>
      </c>
      <c r="G14" s="51">
        <v>0.55000000000000004</v>
      </c>
    </row>
    <row r="15" spans="1:7" s="14" customFormat="1" ht="12.75" customHeight="1" x14ac:dyDescent="0.2">
      <c r="A15" s="8">
        <v>12</v>
      </c>
      <c r="B15" s="9">
        <f>'[3]полный перечень 2015'!S192</f>
        <v>10415</v>
      </c>
      <c r="C15" s="10">
        <f>'[3]полный перечень 2015'!T192</f>
        <v>42186</v>
      </c>
      <c r="D15" s="11" t="str">
        <f>'[3]полный перечень 2015'!B192</f>
        <v>Манагаров С.А.</v>
      </c>
      <c r="E15" s="12">
        <f>'[3]1.1. договора'!H15</f>
        <v>15</v>
      </c>
      <c r="F15" s="13">
        <f t="shared" si="0"/>
        <v>550</v>
      </c>
      <c r="G15" s="51">
        <v>0.55000000000000004</v>
      </c>
    </row>
    <row r="16" spans="1:7" s="14" customFormat="1" ht="12.75" customHeight="1" x14ac:dyDescent="0.2">
      <c r="A16" s="8">
        <v>13</v>
      </c>
      <c r="B16" s="9">
        <f>'[3]полный перечень 2015'!S193</f>
        <v>10402</v>
      </c>
      <c r="C16" s="10">
        <f>'[3]полный перечень 2015'!T193</f>
        <v>42184</v>
      </c>
      <c r="D16" s="11" t="str">
        <f>'[3]полный перечень 2015'!B193</f>
        <v>ООО СК "Реставрация"</v>
      </c>
      <c r="E16" s="12">
        <f>'[3]1.1. договора'!H16</f>
        <v>90</v>
      </c>
      <c r="F16" s="13">
        <f t="shared" si="0"/>
        <v>31534.199999999997</v>
      </c>
      <c r="G16" s="51">
        <v>31.534199999999998</v>
      </c>
    </row>
    <row r="17" spans="1:7" s="14" customFormat="1" ht="12.75" customHeight="1" x14ac:dyDescent="0.2">
      <c r="A17" s="8">
        <v>14</v>
      </c>
      <c r="B17" s="9">
        <f>'[3]полный перечень 2015'!S194</f>
        <v>10419</v>
      </c>
      <c r="C17" s="10">
        <f>'[3]полный перечень 2015'!T194</f>
        <v>42198</v>
      </c>
      <c r="D17" s="11" t="str">
        <f>'[3]полный перечень 2015'!B194</f>
        <v>Алекберов В.П.о.</v>
      </c>
      <c r="E17" s="12">
        <f>'[3]1.1. договора'!H17</f>
        <v>15</v>
      </c>
      <c r="F17" s="13">
        <f t="shared" si="0"/>
        <v>550</v>
      </c>
      <c r="G17" s="51">
        <v>0.55000000000000004</v>
      </c>
    </row>
    <row r="18" spans="1:7" s="14" customFormat="1" ht="12.75" customHeight="1" x14ac:dyDescent="0.2">
      <c r="A18" s="8">
        <v>15</v>
      </c>
      <c r="B18" s="9">
        <f>'[3]полный перечень 2015'!S195</f>
        <v>10315</v>
      </c>
      <c r="C18" s="10">
        <f>'[3]полный перечень 2015'!T195</f>
        <v>42076</v>
      </c>
      <c r="D18" s="11" t="str">
        <f>'[3]полный перечень 2015'!B195</f>
        <v>Гербер М.О.</v>
      </c>
      <c r="E18" s="12">
        <f>'[3]1.1. договора'!H18</f>
        <v>15</v>
      </c>
      <c r="F18" s="13">
        <f t="shared" si="0"/>
        <v>550</v>
      </c>
      <c r="G18" s="51">
        <v>0.55000000000000004</v>
      </c>
    </row>
    <row r="19" spans="1:7" s="14" customFormat="1" ht="12.75" customHeight="1" x14ac:dyDescent="0.2">
      <c r="A19" s="8">
        <v>16</v>
      </c>
      <c r="B19" s="9">
        <f>'[3]полный перечень 2015'!S196</f>
        <v>10422</v>
      </c>
      <c r="C19" s="10">
        <f>'[3]полный перечень 2015'!T196</f>
        <v>42193</v>
      </c>
      <c r="D19" s="11" t="str">
        <f>'[3]полный перечень 2015'!B196</f>
        <v>ООО "НСК"</v>
      </c>
      <c r="E19" s="12">
        <f>'[3]1.1. договора'!H19</f>
        <v>98</v>
      </c>
      <c r="F19" s="13">
        <f t="shared" si="0"/>
        <v>34337.24</v>
      </c>
      <c r="G19" s="51">
        <v>34.337240000000001</v>
      </c>
    </row>
    <row r="20" spans="1:7" s="14" customFormat="1" ht="12.75" customHeight="1" x14ac:dyDescent="0.2">
      <c r="A20" s="8">
        <v>17</v>
      </c>
      <c r="B20" s="9">
        <f>'[3]полный перечень 2015'!S197</f>
        <v>10387</v>
      </c>
      <c r="C20" s="10">
        <f>'[3]полный перечень 2015'!T197</f>
        <v>42138</v>
      </c>
      <c r="D20" s="11" t="str">
        <f>'[3]полный перечень 2015'!B197</f>
        <v>Погосян М.М.</v>
      </c>
      <c r="E20" s="12">
        <f>'[3]1.1. договора'!H20</f>
        <v>40</v>
      </c>
      <c r="F20" s="13">
        <f t="shared" si="0"/>
        <v>14015.2</v>
      </c>
      <c r="G20" s="51">
        <v>14.0152</v>
      </c>
    </row>
    <row r="21" spans="1:7" s="14" customFormat="1" ht="12.75" customHeight="1" x14ac:dyDescent="0.2">
      <c r="A21" s="8">
        <v>18</v>
      </c>
      <c r="B21" s="9">
        <f>'[3]полный перечень 2015'!S198</f>
        <v>10421</v>
      </c>
      <c r="C21" s="10">
        <f>'[3]полный перечень 2015'!T198</f>
        <v>42191</v>
      </c>
      <c r="D21" s="11" t="str">
        <f>'[3]полный перечень 2015'!B198</f>
        <v>ЗАО "Фирма "Культбытстрой"</v>
      </c>
      <c r="E21" s="12">
        <f>'[3]1.1. договора'!H21</f>
        <v>150</v>
      </c>
      <c r="F21" s="13">
        <f t="shared" si="0"/>
        <v>52557</v>
      </c>
      <c r="G21" s="51">
        <v>52.557000000000002</v>
      </c>
    </row>
    <row r="22" spans="1:7" s="14" customFormat="1" ht="12.75" customHeight="1" x14ac:dyDescent="0.2">
      <c r="A22" s="8">
        <v>19</v>
      </c>
      <c r="B22" s="9" t="str">
        <f>'[3]полный перечень 2015'!S199</f>
        <v>10420</v>
      </c>
      <c r="C22" s="10">
        <f>'[3]полный перечень 2015'!T199</f>
        <v>42191</v>
      </c>
      <c r="D22" s="11" t="str">
        <f>'[3]полный перечень 2015'!B199</f>
        <v>Гаджимахадов К.А.</v>
      </c>
      <c r="E22" s="12">
        <f>'[3]1.1. договора'!H22</f>
        <v>15</v>
      </c>
      <c r="F22" s="13">
        <f t="shared" si="0"/>
        <v>550</v>
      </c>
      <c r="G22" s="51">
        <v>0.55000000000000004</v>
      </c>
    </row>
    <row r="23" spans="1:7" s="14" customFormat="1" ht="12.75" customHeight="1" x14ac:dyDescent="0.2">
      <c r="A23" s="8">
        <v>20</v>
      </c>
      <c r="B23" s="9" t="str">
        <f>'[3]полный перечень 2015'!S200</f>
        <v>10407</v>
      </c>
      <c r="C23" s="10">
        <f>'[3]полный перечень 2015'!T200</f>
        <v>42184</v>
      </c>
      <c r="D23" s="11" t="str">
        <f>'[3]полный перечень 2015'!B200</f>
        <v>МАУ "ЦСК"</v>
      </c>
      <c r="E23" s="12">
        <f>'[3]1.1. договора'!H23</f>
        <v>15</v>
      </c>
      <c r="F23" s="13">
        <f t="shared" si="0"/>
        <v>550</v>
      </c>
      <c r="G23" s="51">
        <v>0.55000000000000004</v>
      </c>
    </row>
    <row r="24" spans="1:7" s="14" customFormat="1" ht="12.75" customHeight="1" x14ac:dyDescent="0.2">
      <c r="A24" s="8">
        <v>21</v>
      </c>
      <c r="B24" s="9">
        <f>'[2]1.1. договора'!B4</f>
        <v>10432</v>
      </c>
      <c r="C24" s="10">
        <f>'[2]1.1. договора'!C4</f>
        <v>42216</v>
      </c>
      <c r="D24" s="11" t="str">
        <f>'[2]1.1. договора'!D4</f>
        <v>Веремеева О.И.</v>
      </c>
      <c r="E24" s="12">
        <f>'[2]1.1. договора'!H4</f>
        <v>5</v>
      </c>
      <c r="F24" s="13">
        <f>G24*1000</f>
        <v>550</v>
      </c>
      <c r="G24" s="13">
        <v>0.55000000000000004</v>
      </c>
    </row>
    <row r="25" spans="1:7" s="14" customFormat="1" ht="12.75" customHeight="1" x14ac:dyDescent="0.2">
      <c r="A25" s="8">
        <v>22</v>
      </c>
      <c r="B25" s="9">
        <f>'[2]1.1. договора'!B5</f>
        <v>10431</v>
      </c>
      <c r="C25" s="10">
        <f>'[2]1.1. договора'!C5</f>
        <v>42216</v>
      </c>
      <c r="D25" s="11" t="str">
        <f>'[2]1.1. договора'!D5</f>
        <v>Карась В.И., Карась Ф.Х., Макарова Д.В.</v>
      </c>
      <c r="E25" s="12">
        <f>'[2]1.1. договора'!H5</f>
        <v>14</v>
      </c>
      <c r="F25" s="13">
        <f t="shared" ref="F25:F46" si="1">G25*1000</f>
        <v>4905.32</v>
      </c>
      <c r="G25" s="13">
        <v>4.9053199999999997</v>
      </c>
    </row>
    <row r="26" spans="1:7" s="14" customFormat="1" ht="12.75" customHeight="1" x14ac:dyDescent="0.2">
      <c r="A26" s="8">
        <v>23</v>
      </c>
      <c r="B26" s="9">
        <f>'[2]1.1. договора'!B6</f>
        <v>10430</v>
      </c>
      <c r="C26" s="10">
        <f>'[2]1.1. договора'!C6</f>
        <v>42216</v>
      </c>
      <c r="D26" s="11" t="str">
        <f>'[2]1.1. договора'!D6</f>
        <v>Лучшев В.К.</v>
      </c>
      <c r="E26" s="12">
        <f>'[2]1.1. договора'!H6</f>
        <v>5</v>
      </c>
      <c r="F26" s="13">
        <f t="shared" si="1"/>
        <v>550</v>
      </c>
      <c r="G26" s="13">
        <v>0.55000000000000004</v>
      </c>
    </row>
    <row r="27" spans="1:7" s="14" customFormat="1" ht="12.75" customHeight="1" x14ac:dyDescent="0.2">
      <c r="A27" s="8">
        <v>24</v>
      </c>
      <c r="B27" s="9">
        <f>'[2]1.1. договора'!B7</f>
        <v>10424</v>
      </c>
      <c r="C27" s="10">
        <f>'[2]1.1. договора'!C7</f>
        <v>42198</v>
      </c>
      <c r="D27" s="11" t="str">
        <f>'[2]1.1. договора'!D7</f>
        <v>Арсений Т.И.</v>
      </c>
      <c r="E27" s="12">
        <f>'[2]1.1. договора'!H7</f>
        <v>5</v>
      </c>
      <c r="F27" s="13">
        <f t="shared" si="1"/>
        <v>550</v>
      </c>
      <c r="G27" s="13">
        <v>0.55000000000000004</v>
      </c>
    </row>
    <row r="28" spans="1:7" s="14" customFormat="1" ht="12.75" customHeight="1" x14ac:dyDescent="0.2">
      <c r="A28" s="8">
        <v>25</v>
      </c>
      <c r="B28" s="9">
        <f>'[2]1.1. договора'!B8</f>
        <v>10429</v>
      </c>
      <c r="C28" s="10">
        <f>'[2]1.1. договора'!C8</f>
        <v>42216</v>
      </c>
      <c r="D28" s="11" t="str">
        <f>'[2]1.1. договора'!D8</f>
        <v>Фролов О.В.</v>
      </c>
      <c r="E28" s="12">
        <f>'[2]1.1. договора'!H8</f>
        <v>5</v>
      </c>
      <c r="F28" s="13">
        <f t="shared" si="1"/>
        <v>550</v>
      </c>
      <c r="G28" s="13">
        <v>0.55000000000000004</v>
      </c>
    </row>
    <row r="29" spans="1:7" s="14" customFormat="1" ht="12.75" customHeight="1" x14ac:dyDescent="0.2">
      <c r="A29" s="8">
        <v>26</v>
      </c>
      <c r="B29" s="9">
        <f>'[2]1.1. договора'!B9</f>
        <v>10435</v>
      </c>
      <c r="C29" s="10">
        <f>'[2]1.1. договора'!C9</f>
        <v>42216</v>
      </c>
      <c r="D29" s="11" t="str">
        <f>'[2]1.1. договора'!D9</f>
        <v>Ефимова А.А.</v>
      </c>
      <c r="E29" s="12">
        <f>'[2]1.1. договора'!H9</f>
        <v>15</v>
      </c>
      <c r="F29" s="13">
        <f t="shared" si="1"/>
        <v>550</v>
      </c>
      <c r="G29" s="13">
        <v>0.55000000000000004</v>
      </c>
    </row>
    <row r="30" spans="1:7" s="14" customFormat="1" ht="12.75" customHeight="1" x14ac:dyDescent="0.2">
      <c r="A30" s="8">
        <v>27</v>
      </c>
      <c r="B30" s="9">
        <f>'[2]1.1. договора'!B10</f>
        <v>10426</v>
      </c>
      <c r="C30" s="10">
        <f>'[2]1.1. договора'!C10</f>
        <v>42216</v>
      </c>
      <c r="D30" s="11" t="str">
        <f>'[2]1.1. договора'!D10</f>
        <v>Рябков Д.М.</v>
      </c>
      <c r="E30" s="12">
        <f>'[2]1.1. договора'!H10</f>
        <v>5</v>
      </c>
      <c r="F30" s="13">
        <f t="shared" si="1"/>
        <v>550</v>
      </c>
      <c r="G30" s="13">
        <v>0.55000000000000004</v>
      </c>
    </row>
    <row r="31" spans="1:7" s="14" customFormat="1" ht="12.75" customHeight="1" x14ac:dyDescent="0.2">
      <c r="A31" s="8">
        <v>28</v>
      </c>
      <c r="B31" s="9">
        <f>'[2]1.1. договора'!B11</f>
        <v>10395</v>
      </c>
      <c r="C31" s="10">
        <f>'[2]1.1. договора'!C11</f>
        <v>42184</v>
      </c>
      <c r="D31" s="11" t="str">
        <f>'[2]1.1. договора'!D11</f>
        <v>Коробейников С.И.</v>
      </c>
      <c r="E31" s="12">
        <f>'[2]1.1. договора'!H11</f>
        <v>5</v>
      </c>
      <c r="F31" s="13">
        <f t="shared" si="1"/>
        <v>550</v>
      </c>
      <c r="G31" s="13">
        <v>0.55000000000000004</v>
      </c>
    </row>
    <row r="32" spans="1:7" s="14" customFormat="1" ht="12.75" customHeight="1" x14ac:dyDescent="0.2">
      <c r="A32" s="8">
        <v>29</v>
      </c>
      <c r="B32" s="9">
        <f>'[2]1.1. договора'!B12</f>
        <v>10433</v>
      </c>
      <c r="C32" s="10">
        <f>'[2]1.1. договора'!C12</f>
        <v>42209</v>
      </c>
      <c r="D32" s="11" t="str">
        <f>'[2]1.1. договора'!D12</f>
        <v>Морозова И.П.</v>
      </c>
      <c r="E32" s="12">
        <f>'[2]1.1. договора'!H12</f>
        <v>5</v>
      </c>
      <c r="F32" s="13">
        <f t="shared" si="1"/>
        <v>550</v>
      </c>
      <c r="G32" s="13">
        <v>0.55000000000000004</v>
      </c>
    </row>
    <row r="33" spans="1:7" s="14" customFormat="1" ht="12.75" customHeight="1" x14ac:dyDescent="0.2">
      <c r="A33" s="8">
        <v>30</v>
      </c>
      <c r="B33" s="9">
        <f>'[2]1.1. договора'!B13</f>
        <v>10439</v>
      </c>
      <c r="C33" s="10">
        <f>'[2]1.1. договора'!C13</f>
        <v>42227</v>
      </c>
      <c r="D33" s="11" t="str">
        <f>'[2]1.1. договора'!D13</f>
        <v>Нюкалов А.В.</v>
      </c>
      <c r="E33" s="12">
        <f>'[2]1.1. договора'!H13</f>
        <v>12</v>
      </c>
      <c r="F33" s="13">
        <f t="shared" si="1"/>
        <v>2102.2799999999997</v>
      </c>
      <c r="G33" s="13">
        <v>2.1022799999999999</v>
      </c>
    </row>
    <row r="34" spans="1:7" s="14" customFormat="1" ht="12.75" customHeight="1" x14ac:dyDescent="0.2">
      <c r="A34" s="8">
        <v>31</v>
      </c>
      <c r="B34" s="9">
        <f>'[2]1.1. договора'!B14</f>
        <v>10441</v>
      </c>
      <c r="C34" s="10">
        <f>'[2]1.1. договора'!C14</f>
        <v>42227</v>
      </c>
      <c r="D34" s="11" t="str">
        <f>'[2]1.1. договора'!D14</f>
        <v>Чижова Е.В.</v>
      </c>
      <c r="E34" s="12">
        <f>'[2]1.1. договора'!H14</f>
        <v>15</v>
      </c>
      <c r="F34" s="13">
        <f t="shared" si="1"/>
        <v>550</v>
      </c>
      <c r="G34" s="13">
        <v>0.55000000000000004</v>
      </c>
    </row>
    <row r="35" spans="1:7" s="14" customFormat="1" ht="12.75" customHeight="1" x14ac:dyDescent="0.2">
      <c r="A35" s="8">
        <v>32</v>
      </c>
      <c r="B35" s="9">
        <f>'[2]1.1. договора'!B15</f>
        <v>10449</v>
      </c>
      <c r="C35" s="10">
        <f>'[2]1.1. договора'!C15</f>
        <v>42233</v>
      </c>
      <c r="D35" s="11" t="str">
        <f>'[2]1.1. договора'!D15</f>
        <v>Ивашкин А.А.</v>
      </c>
      <c r="E35" s="12">
        <f>'[2]1.1. договора'!H15</f>
        <v>50</v>
      </c>
      <c r="F35" s="13">
        <f t="shared" si="1"/>
        <v>17519</v>
      </c>
      <c r="G35" s="13">
        <v>17.518999999999998</v>
      </c>
    </row>
    <row r="36" spans="1:7" s="14" customFormat="1" ht="12.75" customHeight="1" x14ac:dyDescent="0.2">
      <c r="A36" s="8">
        <v>33</v>
      </c>
      <c r="B36" s="9">
        <f>'[2]1.1. договора'!B16</f>
        <v>10446</v>
      </c>
      <c r="C36" s="10">
        <f>'[2]1.1. договора'!C16</f>
        <v>42233</v>
      </c>
      <c r="D36" s="11" t="str">
        <f>'[2]1.1. договора'!D16</f>
        <v>Рагулина О.Е.</v>
      </c>
      <c r="E36" s="12">
        <f>'[2]1.1. договора'!H16</f>
        <v>5</v>
      </c>
      <c r="F36" s="13">
        <f t="shared" si="1"/>
        <v>1751.9</v>
      </c>
      <c r="G36" s="13">
        <v>1.7519</v>
      </c>
    </row>
    <row r="37" spans="1:7" s="14" customFormat="1" ht="12.75" customHeight="1" x14ac:dyDescent="0.2">
      <c r="A37" s="8">
        <v>34</v>
      </c>
      <c r="B37" s="9">
        <f>'[2]1.1. договора'!B17</f>
        <v>10442</v>
      </c>
      <c r="C37" s="10">
        <f>'[2]1.1. договора'!C17</f>
        <v>42230</v>
      </c>
      <c r="D37" s="11" t="str">
        <f>'[2]1.1. договора'!D17</f>
        <v>Кокорев П.А.</v>
      </c>
      <c r="E37" s="12">
        <f>'[2]1.1. договора'!H17</f>
        <v>15</v>
      </c>
      <c r="F37" s="13">
        <f t="shared" si="1"/>
        <v>550</v>
      </c>
      <c r="G37" s="13">
        <v>0.55000000000000004</v>
      </c>
    </row>
    <row r="38" spans="1:7" s="14" customFormat="1" ht="12.75" customHeight="1" x14ac:dyDescent="0.2">
      <c r="A38" s="8">
        <v>35</v>
      </c>
      <c r="B38" s="9">
        <f>'[2]1.1. договора'!B18</f>
        <v>10427</v>
      </c>
      <c r="C38" s="10">
        <f>'[2]1.1. договора'!C18</f>
        <v>42216</v>
      </c>
      <c r="D38" s="11" t="str">
        <f>'[2]1.1. договора'!D18</f>
        <v>Добрянская Ю.Е.</v>
      </c>
      <c r="E38" s="12">
        <f>'[2]1.1. договора'!H18</f>
        <v>15</v>
      </c>
      <c r="F38" s="13">
        <f t="shared" si="1"/>
        <v>550</v>
      </c>
      <c r="G38" s="13">
        <v>0.55000000000000004</v>
      </c>
    </row>
    <row r="39" spans="1:7" s="14" customFormat="1" ht="12.75" customHeight="1" x14ac:dyDescent="0.2">
      <c r="A39" s="8">
        <v>36</v>
      </c>
      <c r="B39" s="9">
        <f>'[2]1.1. договора'!B19</f>
        <v>10447</v>
      </c>
      <c r="C39" s="10">
        <f>'[2]1.1. договора'!C19</f>
        <v>42233</v>
      </c>
      <c r="D39" s="11" t="str">
        <f>'[2]1.1. договора'!D19</f>
        <v>Гармаш Н.А.</v>
      </c>
      <c r="E39" s="12">
        <f>'[2]1.1. договора'!H19</f>
        <v>15</v>
      </c>
      <c r="F39" s="13">
        <f t="shared" si="1"/>
        <v>550</v>
      </c>
      <c r="G39" s="13">
        <v>0.55000000000000004</v>
      </c>
    </row>
    <row r="40" spans="1:7" s="14" customFormat="1" ht="12.75" customHeight="1" x14ac:dyDescent="0.2">
      <c r="A40" s="8">
        <v>37</v>
      </c>
      <c r="B40" s="9">
        <f>'[2]1.1. договора'!B20</f>
        <v>10448</v>
      </c>
      <c r="C40" s="10">
        <f>'[2]1.1. договора'!C20</f>
        <v>42230</v>
      </c>
      <c r="D40" s="11" t="str">
        <f>'[2]1.1. договора'!D20</f>
        <v>ЗАО "КрасИнформ"</v>
      </c>
      <c r="E40" s="12">
        <f>'[2]1.1. договора'!H20</f>
        <v>19</v>
      </c>
      <c r="F40" s="13">
        <f t="shared" si="1"/>
        <v>6657.2199999999993</v>
      </c>
      <c r="G40" s="13">
        <v>6.6572199999999997</v>
      </c>
    </row>
    <row r="41" spans="1:7" s="14" customFormat="1" ht="12.75" customHeight="1" x14ac:dyDescent="0.2">
      <c r="A41" s="8">
        <v>38</v>
      </c>
      <c r="B41" s="9">
        <f>'[2]1.1. договора'!B21</f>
        <v>10428</v>
      </c>
      <c r="C41" s="10">
        <f>'[2]1.1. договора'!C21</f>
        <v>42216</v>
      </c>
      <c r="D41" s="11" t="str">
        <f>'[2]1.1. договора'!D21</f>
        <v>Бадун Л.К.</v>
      </c>
      <c r="E41" s="12">
        <f>'[2]1.1. договора'!H21</f>
        <v>5</v>
      </c>
      <c r="F41" s="13">
        <f t="shared" si="1"/>
        <v>550</v>
      </c>
      <c r="G41" s="13">
        <v>0.55000000000000004</v>
      </c>
    </row>
    <row r="42" spans="1:7" s="14" customFormat="1" ht="12.75" customHeight="1" x14ac:dyDescent="0.2">
      <c r="A42" s="8">
        <v>39</v>
      </c>
      <c r="B42" s="9">
        <f>'[2]1.1. договора'!B22</f>
        <v>10423</v>
      </c>
      <c r="C42" s="10">
        <f>'[2]1.1. договора'!C22</f>
        <v>42230</v>
      </c>
      <c r="D42" s="11" t="str">
        <f>'[2]1.1. договора'!D22</f>
        <v>Зырянова Л.Г.</v>
      </c>
      <c r="E42" s="12">
        <f>'[2]1.1. договора'!H22</f>
        <v>15</v>
      </c>
      <c r="F42" s="13">
        <f t="shared" si="1"/>
        <v>550</v>
      </c>
      <c r="G42" s="13">
        <v>0.55000000000000004</v>
      </c>
    </row>
    <row r="43" spans="1:7" s="14" customFormat="1" ht="12.75" customHeight="1" x14ac:dyDescent="0.2">
      <c r="A43" s="8">
        <v>40</v>
      </c>
      <c r="B43" s="9">
        <f>'[2]1.1. договора'!B23</f>
        <v>10436</v>
      </c>
      <c r="C43" s="10">
        <f>'[2]1.1. договора'!C23</f>
        <v>42209</v>
      </c>
      <c r="D43" s="11" t="str">
        <f>'[2]1.1. договора'!D23</f>
        <v>ООО "Артикс"</v>
      </c>
      <c r="E43" s="12">
        <f>'[2]1.1. договора'!H23</f>
        <v>100</v>
      </c>
      <c r="F43" s="13">
        <f t="shared" si="1"/>
        <v>35038</v>
      </c>
      <c r="G43" s="13">
        <v>35.037999999999997</v>
      </c>
    </row>
    <row r="44" spans="1:7" s="14" customFormat="1" ht="12.75" customHeight="1" x14ac:dyDescent="0.2">
      <c r="A44" s="8">
        <v>41</v>
      </c>
      <c r="B44" s="9">
        <f>'[2]1.1. договора'!B24</f>
        <v>10335</v>
      </c>
      <c r="C44" s="10">
        <f>'[2]1.1. договора'!C24</f>
        <v>42122</v>
      </c>
      <c r="D44" s="11" t="str">
        <f>'[2]1.1. договора'!D24</f>
        <v>МКУ "УКС"</v>
      </c>
      <c r="E44" s="12">
        <f>'[2]1.1. договора'!H24</f>
        <v>3</v>
      </c>
      <c r="F44" s="13">
        <f t="shared" si="1"/>
        <v>550</v>
      </c>
      <c r="G44" s="13">
        <v>0.55000000000000004</v>
      </c>
    </row>
    <row r="45" spans="1:7" s="14" customFormat="1" ht="12.75" customHeight="1" x14ac:dyDescent="0.2">
      <c r="A45" s="8">
        <v>42</v>
      </c>
      <c r="B45" s="9">
        <f>'[2]1.1. договора'!B25</f>
        <v>10336</v>
      </c>
      <c r="C45" s="10">
        <f>'[2]1.1. договора'!C25</f>
        <v>0</v>
      </c>
      <c r="D45" s="11" t="str">
        <f>'[2]1.1. договора'!D25</f>
        <v>МКУ "УКС"</v>
      </c>
      <c r="E45" s="12">
        <f>'[2]1.1. договора'!H25</f>
        <v>220.3</v>
      </c>
      <c r="F45" s="13">
        <f t="shared" si="1"/>
        <v>153221.17000000001</v>
      </c>
      <c r="G45" s="13">
        <v>153.22117</v>
      </c>
    </row>
    <row r="46" spans="1:7" s="14" customFormat="1" ht="12.75" customHeight="1" x14ac:dyDescent="0.2">
      <c r="A46" s="8">
        <v>43</v>
      </c>
      <c r="B46" s="9">
        <f>'[2]1.1. договора'!B26</f>
        <v>10338</v>
      </c>
      <c r="C46" s="10">
        <f>'[2]1.1. договора'!C26</f>
        <v>0</v>
      </c>
      <c r="D46" s="11" t="str">
        <f>'[2]1.1. договора'!D26</f>
        <v>МКУ "УКС"</v>
      </c>
      <c r="E46" s="12">
        <f>'[2]1.1. договора'!H26</f>
        <v>267</v>
      </c>
      <c r="F46" s="13">
        <f t="shared" si="1"/>
        <v>186156.89</v>
      </c>
      <c r="G46" s="13">
        <v>186.15689</v>
      </c>
    </row>
    <row r="47" spans="1:7" s="14" customFormat="1" ht="12.75" customHeight="1" x14ac:dyDescent="0.2">
      <c r="A47" s="8">
        <v>44</v>
      </c>
      <c r="B47" s="9">
        <f>'[1]1.1. договора'!B4</f>
        <v>10455</v>
      </c>
      <c r="C47" s="10">
        <f>'[1]1.1. договора'!C4</f>
        <v>42247</v>
      </c>
      <c r="D47" s="11" t="str">
        <f>'[1]1.1. договора'!D4</f>
        <v>ООО "Т2 Мобайл"</v>
      </c>
      <c r="E47" s="12">
        <f>'[1]1.1. договора'!H4</f>
        <v>5</v>
      </c>
      <c r="F47" s="13">
        <f>G47*1000</f>
        <v>550</v>
      </c>
      <c r="G47" s="13">
        <f>'[1]1.1. договора'!J4</f>
        <v>0.55000000000000004</v>
      </c>
    </row>
    <row r="48" spans="1:7" s="14" customFormat="1" ht="12.75" customHeight="1" x14ac:dyDescent="0.2">
      <c r="A48" s="8">
        <v>45</v>
      </c>
      <c r="B48" s="9">
        <f>'[1]1.1. договора'!B5</f>
        <v>10460</v>
      </c>
      <c r="C48" s="10">
        <f>'[1]1.1. договора'!C5</f>
        <v>42250</v>
      </c>
      <c r="D48" s="11" t="str">
        <f>'[1]1.1. договора'!D5</f>
        <v>Козлов А.В.</v>
      </c>
      <c r="E48" s="12">
        <f>'[1]1.1. договора'!H5</f>
        <v>5</v>
      </c>
      <c r="F48" s="13">
        <f t="shared" ref="F48:F69" si="2">G48*1000</f>
        <v>550</v>
      </c>
      <c r="G48" s="13">
        <f>'[1]1.1. договора'!J5</f>
        <v>0.55000000000000004</v>
      </c>
    </row>
    <row r="49" spans="1:7" s="14" customFormat="1" ht="12.75" customHeight="1" x14ac:dyDescent="0.2">
      <c r="A49" s="8">
        <v>46</v>
      </c>
      <c r="B49" s="9">
        <f>'[1]1.1. договора'!B6</f>
        <v>10303</v>
      </c>
      <c r="C49" s="10">
        <f>'[1]1.1. договора'!C6</f>
        <v>42261</v>
      </c>
      <c r="D49" s="11" t="str">
        <f>'[1]1.1. договора'!D6</f>
        <v>ООО "КАН"</v>
      </c>
      <c r="E49" s="12">
        <f>'[1]1.1. договора'!H6</f>
        <v>150</v>
      </c>
      <c r="F49" s="13">
        <f t="shared" si="2"/>
        <v>52487</v>
      </c>
      <c r="G49" s="13">
        <f>'[1]1.1. договора'!J6</f>
        <v>52.487000000000002</v>
      </c>
    </row>
    <row r="50" spans="1:7" s="14" customFormat="1" ht="12.75" customHeight="1" x14ac:dyDescent="0.2">
      <c r="A50" s="8">
        <v>47</v>
      </c>
      <c r="B50" s="9">
        <f>'[1]1.1. договора'!B7</f>
        <v>10462</v>
      </c>
      <c r="C50" s="10">
        <f>'[1]1.1. договора'!C7</f>
        <v>42250</v>
      </c>
      <c r="D50" s="11" t="str">
        <f>'[1]1.1. договора'!D7</f>
        <v>Плешивцев Ю.В., Плешивцева М.А., Гонт К.В.</v>
      </c>
      <c r="E50" s="12">
        <v>15</v>
      </c>
      <c r="F50" s="13">
        <f t="shared" si="2"/>
        <v>550</v>
      </c>
      <c r="G50" s="13">
        <f>'[1]1.1. договора'!J7</f>
        <v>0.55000000000000004</v>
      </c>
    </row>
    <row r="51" spans="1:7" s="14" customFormat="1" ht="12.75" customHeight="1" x14ac:dyDescent="0.2">
      <c r="A51" s="8">
        <v>48</v>
      </c>
      <c r="B51" s="9">
        <f>'[1]1.1. договора'!B8</f>
        <v>10470</v>
      </c>
      <c r="C51" s="10">
        <f>'[1]1.1. договора'!C8</f>
        <v>42275</v>
      </c>
      <c r="D51" s="11" t="str">
        <f>'[1]1.1. договора'!D8</f>
        <v>Додонов В.Ю.</v>
      </c>
      <c r="E51" s="12">
        <f>'[1]1.1. договора'!H8</f>
        <v>15</v>
      </c>
      <c r="F51" s="13">
        <f t="shared" si="2"/>
        <v>550</v>
      </c>
      <c r="G51" s="13">
        <f>'[1]1.1. договора'!J8</f>
        <v>0.55000000000000004</v>
      </c>
    </row>
    <row r="52" spans="1:7" s="14" customFormat="1" ht="12.75" customHeight="1" x14ac:dyDescent="0.2">
      <c r="A52" s="8">
        <v>49</v>
      </c>
      <c r="B52" s="9">
        <f>'[1]1.1. договора'!B9</f>
        <v>10473</v>
      </c>
      <c r="C52" s="10">
        <f>'[1]1.1. договора'!C9</f>
        <v>42275</v>
      </c>
      <c r="D52" s="11" t="str">
        <f>'[1]1.1. договора'!D9</f>
        <v>Мкртчян В.О.</v>
      </c>
      <c r="E52" s="12">
        <f>'[1]1.1. договора'!H9</f>
        <v>15</v>
      </c>
      <c r="F52" s="13">
        <f t="shared" si="2"/>
        <v>550</v>
      </c>
      <c r="G52" s="13">
        <f>'[1]1.1. договора'!J9</f>
        <v>0.55000000000000004</v>
      </c>
    </row>
    <row r="53" spans="1:7" s="14" customFormat="1" ht="12.75" customHeight="1" x14ac:dyDescent="0.2">
      <c r="A53" s="8">
        <v>50</v>
      </c>
      <c r="B53" s="9">
        <f>'[1]1.1. договора'!B10</f>
        <v>10471</v>
      </c>
      <c r="C53" s="10">
        <f>'[1]1.1. договора'!C10</f>
        <v>42275</v>
      </c>
      <c r="D53" s="11" t="str">
        <f>'[1]1.1. договора'!D10</f>
        <v>Гамзин М.А.</v>
      </c>
      <c r="E53" s="12">
        <f>'[1]1.1. договора'!H10</f>
        <v>15</v>
      </c>
      <c r="F53" s="13">
        <f t="shared" si="2"/>
        <v>5255.7</v>
      </c>
      <c r="G53" s="13">
        <f>'[1]1.1. договора'!J10</f>
        <v>5.2557</v>
      </c>
    </row>
    <row r="54" spans="1:7" s="14" customFormat="1" ht="12.75" customHeight="1" x14ac:dyDescent="0.2">
      <c r="A54" s="8">
        <v>51</v>
      </c>
      <c r="B54" s="9">
        <f>'[1]1.1. договора'!B11</f>
        <v>10439</v>
      </c>
      <c r="C54" s="10">
        <f>'[1]1.1. договора'!C11</f>
        <v>42247</v>
      </c>
      <c r="D54" s="11" t="str">
        <f>'[1]1.1. договора'!D11</f>
        <v>МБОУ СОШ №34</v>
      </c>
      <c r="E54" s="12">
        <v>200.77</v>
      </c>
      <c r="F54" s="13">
        <f t="shared" si="2"/>
        <v>140691.59</v>
      </c>
      <c r="G54" s="13">
        <f>'[1]1.1. договора'!J11</f>
        <v>140.69158999999999</v>
      </c>
    </row>
    <row r="55" spans="1:7" s="14" customFormat="1" ht="12.75" customHeight="1" x14ac:dyDescent="0.2">
      <c r="A55" s="8">
        <v>52</v>
      </c>
      <c r="B55" s="9">
        <f>'[1]1.1. договора'!B12</f>
        <v>10458</v>
      </c>
      <c r="C55" s="10">
        <f>'[1]1.1. договора'!C12</f>
        <v>42250</v>
      </c>
      <c r="D55" s="11" t="str">
        <f>'[1]1.1. договора'!D12</f>
        <v>Глушкова Т.И.</v>
      </c>
      <c r="E55" s="12">
        <f>'[1]1.1. договора'!H12</f>
        <v>15</v>
      </c>
      <c r="F55" s="13">
        <f t="shared" si="2"/>
        <v>550</v>
      </c>
      <c r="G55" s="13">
        <f>'[1]1.1. договора'!J12</f>
        <v>0.55000000000000004</v>
      </c>
    </row>
    <row r="56" spans="1:7" s="14" customFormat="1" ht="12.75" customHeight="1" x14ac:dyDescent="0.2">
      <c r="A56" s="8">
        <v>53</v>
      </c>
      <c r="B56" s="9">
        <f>'[1]1.1. договора'!B13</f>
        <v>10457</v>
      </c>
      <c r="C56" s="10">
        <f>'[1]1.1. договора'!C13</f>
        <v>42250</v>
      </c>
      <c r="D56" s="11" t="str">
        <f>'[1]1.1. договора'!D13</f>
        <v>Челноков М.А.</v>
      </c>
      <c r="E56" s="12">
        <f>'[1]1.1. договора'!H13</f>
        <v>15</v>
      </c>
      <c r="F56" s="13">
        <f t="shared" si="2"/>
        <v>550</v>
      </c>
      <c r="G56" s="13">
        <f>'[1]1.1. договора'!J13</f>
        <v>0.55000000000000004</v>
      </c>
    </row>
    <row r="57" spans="1:7" s="14" customFormat="1" ht="12.75" customHeight="1" x14ac:dyDescent="0.2">
      <c r="A57" s="8">
        <v>54</v>
      </c>
      <c r="B57" s="9">
        <f>'[1]1.1. договора'!B14</f>
        <v>10452</v>
      </c>
      <c r="C57" s="10">
        <f>'[1]1.1. договора'!C14</f>
        <v>42247</v>
      </c>
      <c r="D57" s="11" t="str">
        <f>'[1]1.1. договора'!D14</f>
        <v>Эпп Т.В.</v>
      </c>
      <c r="E57" s="12">
        <f>'[1]1.1. договора'!H14</f>
        <v>15</v>
      </c>
      <c r="F57" s="13">
        <f t="shared" si="2"/>
        <v>550</v>
      </c>
      <c r="G57" s="13">
        <f>'[1]1.1. договора'!J14</f>
        <v>0.55000000000000004</v>
      </c>
    </row>
    <row r="58" spans="1:7" s="14" customFormat="1" ht="12.75" customHeight="1" x14ac:dyDescent="0.2">
      <c r="A58" s="8">
        <v>55</v>
      </c>
      <c r="B58" s="9">
        <f>'[1]1.1. договора'!B15</f>
        <v>10456</v>
      </c>
      <c r="C58" s="10">
        <f>'[1]1.1. договора'!C15</f>
        <v>42247</v>
      </c>
      <c r="D58" s="11" t="str">
        <f>'[1]1.1. договора'!D15</f>
        <v>Беневоленский Д.Л.</v>
      </c>
      <c r="E58" s="12">
        <f>'[1]1.1. договора'!H15</f>
        <v>15</v>
      </c>
      <c r="F58" s="13">
        <f t="shared" si="2"/>
        <v>550</v>
      </c>
      <c r="G58" s="13">
        <f>'[1]1.1. договора'!J15</f>
        <v>0.55000000000000004</v>
      </c>
    </row>
    <row r="59" spans="1:7" s="14" customFormat="1" ht="12.75" customHeight="1" x14ac:dyDescent="0.2">
      <c r="A59" s="8">
        <v>56</v>
      </c>
      <c r="B59" s="9">
        <f>'[1]1.1. договора'!B16</f>
        <v>10450</v>
      </c>
      <c r="C59" s="10">
        <f>'[1]1.1. договора'!C16</f>
        <v>42247</v>
      </c>
      <c r="D59" s="11" t="str">
        <f>'[1]1.1. договора'!D16</f>
        <v>Алиев К.И.о.</v>
      </c>
      <c r="E59" s="12">
        <f>'[1]1.1. договора'!H16</f>
        <v>15</v>
      </c>
      <c r="F59" s="13">
        <f t="shared" si="2"/>
        <v>550</v>
      </c>
      <c r="G59" s="13">
        <f>'[1]1.1. договора'!J16</f>
        <v>0.55000000000000004</v>
      </c>
    </row>
    <row r="60" spans="1:7" s="14" customFormat="1" ht="12.75" customHeight="1" x14ac:dyDescent="0.2">
      <c r="A60" s="8">
        <v>57</v>
      </c>
      <c r="B60" s="9">
        <f>'[1]1.1. договора'!B17</f>
        <v>10346</v>
      </c>
      <c r="C60" s="10">
        <f>'[1]1.1. договора'!C17</f>
        <v>42230</v>
      </c>
      <c r="D60" s="11" t="str">
        <f>'[1]1.1. договора'!D17</f>
        <v>ОАО "Оборонэнерго"</v>
      </c>
      <c r="E60" s="12">
        <f>'[1]1.1. договора'!H17</f>
        <v>85.5</v>
      </c>
      <c r="F60" s="13">
        <f t="shared" si="2"/>
        <v>27504.829999999998</v>
      </c>
      <c r="G60" s="13">
        <f>'[1]1.1. договора'!J17</f>
        <v>27.504829999999998</v>
      </c>
    </row>
    <row r="61" spans="1:7" s="14" customFormat="1" ht="12.75" customHeight="1" x14ac:dyDescent="0.2">
      <c r="A61" s="8">
        <v>58</v>
      </c>
      <c r="B61" s="9">
        <f>'[1]1.1. договора'!B18</f>
        <v>10467</v>
      </c>
      <c r="C61" s="10">
        <f>'[1]1.1. договора'!C18</f>
        <v>42261</v>
      </c>
      <c r="D61" s="11" t="str">
        <f>'[1]1.1. договора'!D18</f>
        <v>Филиппова Н.В.</v>
      </c>
      <c r="E61" s="12">
        <f>'[1]1.1. договора'!H18</f>
        <v>15</v>
      </c>
      <c r="F61" s="13">
        <f t="shared" si="2"/>
        <v>550</v>
      </c>
      <c r="G61" s="13">
        <f>'[1]1.1. договора'!J18</f>
        <v>0.55000000000000004</v>
      </c>
    </row>
    <row r="62" spans="1:7" s="14" customFormat="1" ht="12.75" customHeight="1" x14ac:dyDescent="0.2">
      <c r="A62" s="8">
        <v>59</v>
      </c>
      <c r="B62" s="9">
        <f>'[1]1.1. договора'!B19</f>
        <v>10451</v>
      </c>
      <c r="C62" s="10">
        <f>'[1]1.1. договора'!C19</f>
        <v>42250</v>
      </c>
      <c r="D62" s="11" t="str">
        <f>'[1]1.1. договора'!D19</f>
        <v>Джафаров Х.С.о.</v>
      </c>
      <c r="E62" s="12">
        <f>'[1]1.1. договора'!H19</f>
        <v>15</v>
      </c>
      <c r="F62" s="13">
        <f t="shared" si="2"/>
        <v>550</v>
      </c>
      <c r="G62" s="13">
        <f>'[1]1.1. договора'!J19</f>
        <v>0.55000000000000004</v>
      </c>
    </row>
    <row r="63" spans="1:7" s="14" customFormat="1" ht="12.75" customHeight="1" x14ac:dyDescent="0.2">
      <c r="A63" s="8">
        <v>60</v>
      </c>
      <c r="B63" s="9">
        <f>'[1]1.1. договора'!B20</f>
        <v>10381</v>
      </c>
      <c r="C63" s="10">
        <f>'[1]1.1. договора'!C20</f>
        <v>42250</v>
      </c>
      <c r="D63" s="11" t="str">
        <f>'[1]1.1. договора'!D20</f>
        <v>ПАО "МегаФон"</v>
      </c>
      <c r="E63" s="12">
        <f>'[1]1.1. договора'!H20</f>
        <v>12</v>
      </c>
      <c r="F63" s="13">
        <f t="shared" si="2"/>
        <v>550</v>
      </c>
      <c r="G63" s="13">
        <f>'[1]1.1. договора'!J20</f>
        <v>0.55000000000000004</v>
      </c>
    </row>
    <row r="64" spans="1:7" s="14" customFormat="1" ht="12.75" customHeight="1" x14ac:dyDescent="0.2">
      <c r="A64" s="8">
        <v>61</v>
      </c>
      <c r="B64" s="9">
        <f>'[1]1.1. договора'!B21</f>
        <v>10461</v>
      </c>
      <c r="C64" s="10">
        <f>'[1]1.1. договора'!C21</f>
        <v>42250</v>
      </c>
      <c r="D64" s="11" t="str">
        <f>'[1]1.1. договора'!D21</f>
        <v>Дмитриев К.К., Дмитриева Л.К., Дмитриев В.К.</v>
      </c>
      <c r="E64" s="12">
        <f>'[1]1.1. договора'!H21</f>
        <v>15</v>
      </c>
      <c r="F64" s="13">
        <f t="shared" si="2"/>
        <v>550</v>
      </c>
      <c r="G64" s="13">
        <f>'[1]1.1. договора'!J21</f>
        <v>0.55000000000000004</v>
      </c>
    </row>
    <row r="65" spans="1:7" s="14" customFormat="1" ht="12.75" customHeight="1" x14ac:dyDescent="0.2">
      <c r="A65" s="8">
        <v>62</v>
      </c>
      <c r="B65" s="9">
        <f>'[1]1.1. договора'!B22</f>
        <v>10466</v>
      </c>
      <c r="C65" s="10">
        <f>'[1]1.1. договора'!C22</f>
        <v>42256</v>
      </c>
      <c r="D65" s="11" t="str">
        <f>'[1]1.1. договора'!D22</f>
        <v>Самарина И.Н.</v>
      </c>
      <c r="E65" s="12">
        <f>'[1]1.1. договора'!H22</f>
        <v>14</v>
      </c>
      <c r="F65" s="13">
        <f t="shared" si="2"/>
        <v>550</v>
      </c>
      <c r="G65" s="13">
        <f>'[1]1.1. договора'!J22</f>
        <v>0.55000000000000004</v>
      </c>
    </row>
    <row r="66" spans="1:7" s="14" customFormat="1" ht="12.75" customHeight="1" x14ac:dyDescent="0.2">
      <c r="A66" s="8">
        <v>63</v>
      </c>
      <c r="B66" s="9">
        <f>'[1]1.1. договора'!B23</f>
        <v>10425</v>
      </c>
      <c r="C66" s="10">
        <f>'[1]1.1. договора'!C23</f>
        <v>42247</v>
      </c>
      <c r="D66" s="11" t="str">
        <f>'[1]1.1. договора'!D23</f>
        <v>Гумбатов Н.А.</v>
      </c>
      <c r="E66" s="12">
        <f>'[1]1.1. договора'!H23</f>
        <v>15</v>
      </c>
      <c r="F66" s="13">
        <f t="shared" si="2"/>
        <v>550</v>
      </c>
      <c r="G66" s="13">
        <f>'[1]1.1. договора'!J23</f>
        <v>0.55000000000000004</v>
      </c>
    </row>
    <row r="67" spans="1:7" s="14" customFormat="1" ht="12.75" customHeight="1" x14ac:dyDescent="0.2">
      <c r="A67" s="8">
        <v>64</v>
      </c>
      <c r="B67" s="9">
        <f>'[1]1.1. договора'!B24</f>
        <v>10454</v>
      </c>
      <c r="C67" s="10">
        <f>'[1]1.1. договора'!C24</f>
        <v>42247</v>
      </c>
      <c r="D67" s="11" t="str">
        <f>'[1]1.1. договора'!D24</f>
        <v>Пташкина Л.В.</v>
      </c>
      <c r="E67" s="12">
        <f>'[1]1.1. договора'!H24</f>
        <v>6</v>
      </c>
      <c r="F67" s="13">
        <f t="shared" si="2"/>
        <v>550</v>
      </c>
      <c r="G67" s="13">
        <f>'[1]1.1. договора'!J24</f>
        <v>0.55000000000000004</v>
      </c>
    </row>
    <row r="68" spans="1:7" s="14" customFormat="1" ht="12.75" customHeight="1" x14ac:dyDescent="0.2">
      <c r="A68" s="8">
        <v>65</v>
      </c>
      <c r="B68" s="9">
        <f>'[1]1.1. договора'!B25</f>
        <v>10440</v>
      </c>
      <c r="C68" s="10">
        <f>'[1]1.1. договора'!C25</f>
        <v>42227</v>
      </c>
      <c r="D68" s="11" t="str">
        <f>'[1]1.1. договора'!D25</f>
        <v>Никитина Н.Ю.</v>
      </c>
      <c r="E68" s="12">
        <f>'[1]1.1. договора'!H25</f>
        <v>15</v>
      </c>
      <c r="F68" s="13">
        <f t="shared" si="2"/>
        <v>550</v>
      </c>
      <c r="G68" s="13">
        <f>'[1]1.1. договора'!J25</f>
        <v>0.55000000000000004</v>
      </c>
    </row>
    <row r="69" spans="1:7" s="14" customFormat="1" ht="12.75" customHeight="1" x14ac:dyDescent="0.2">
      <c r="A69" s="8">
        <v>66</v>
      </c>
      <c r="B69" s="9">
        <f>'[1]1.1. договора'!B26</f>
        <v>10464</v>
      </c>
      <c r="C69" s="10">
        <f>'[1]1.1. договора'!C26</f>
        <v>42251</v>
      </c>
      <c r="D69" s="11" t="str">
        <f>'[1]1.1. договора'!D26</f>
        <v>ООО "СК "Юрубчен"</v>
      </c>
      <c r="E69" s="12">
        <f>'[1]1.1. договора'!H26</f>
        <v>100</v>
      </c>
      <c r="F69" s="13">
        <f t="shared" si="2"/>
        <v>35038</v>
      </c>
      <c r="G69" s="13">
        <f>'[1]1.1. договора'!J26</f>
        <v>35.037999999999997</v>
      </c>
    </row>
    <row r="70" spans="1:7" s="16" customFormat="1" x14ac:dyDescent="0.2">
      <c r="A70" s="17"/>
      <c r="B70" s="17"/>
      <c r="C70" s="52"/>
      <c r="D70" s="53"/>
      <c r="E70" s="6">
        <f>SUM(E4:E69)</f>
        <v>3000.57</v>
      </c>
      <c r="F70" s="54">
        <f>SUM(F4:F69)</f>
        <v>1093153.3900000001</v>
      </c>
      <c r="G70" s="15">
        <f>SUM(G47:G69)</f>
        <v>270.8771200000001</v>
      </c>
    </row>
    <row r="71" spans="1:7" s="19" customFormat="1" x14ac:dyDescent="0.2">
      <c r="A71" s="46" t="s">
        <v>8</v>
      </c>
      <c r="B71" s="46"/>
      <c r="C71" s="46"/>
      <c r="D71" s="46"/>
      <c r="E71" s="6" t="s">
        <v>9</v>
      </c>
      <c r="F71" s="18" t="s">
        <v>10</v>
      </c>
      <c r="G71" s="18" t="s">
        <v>10</v>
      </c>
    </row>
    <row r="72" spans="1:7" s="19" customFormat="1" ht="34.5" customHeight="1" x14ac:dyDescent="0.2">
      <c r="A72" s="47" t="s">
        <v>11</v>
      </c>
      <c r="B72" s="48"/>
      <c r="C72" s="48"/>
      <c r="D72" s="49"/>
      <c r="E72" s="12">
        <v>4854.25</v>
      </c>
      <c r="F72" s="12">
        <v>92</v>
      </c>
      <c r="G72" s="9">
        <v>30</v>
      </c>
    </row>
    <row r="73" spans="1:7" ht="29.25" customHeight="1" x14ac:dyDescent="0.2">
      <c r="A73" s="47" t="s">
        <v>12</v>
      </c>
      <c r="B73" s="48"/>
      <c r="C73" s="48"/>
      <c r="D73" s="49"/>
      <c r="E73" s="20">
        <v>1659</v>
      </c>
      <c r="F73" s="20">
        <v>18</v>
      </c>
      <c r="G73" s="21">
        <v>5</v>
      </c>
    </row>
    <row r="74" spans="1:7" x14ac:dyDescent="0.2">
      <c r="D74" s="25"/>
    </row>
    <row r="75" spans="1:7" x14ac:dyDescent="0.2">
      <c r="D75" s="25"/>
    </row>
    <row r="76" spans="1:7" x14ac:dyDescent="0.2">
      <c r="D76" s="25"/>
    </row>
    <row r="77" spans="1:7" x14ac:dyDescent="0.2">
      <c r="D77" s="25"/>
    </row>
    <row r="78" spans="1:7" x14ac:dyDescent="0.2">
      <c r="D78" s="25"/>
    </row>
    <row r="79" spans="1:7" x14ac:dyDescent="0.2">
      <c r="D79" s="25"/>
    </row>
    <row r="80" spans="1:7" x14ac:dyDescent="0.2">
      <c r="D80" s="25"/>
    </row>
    <row r="81" spans="1:8" x14ac:dyDescent="0.2">
      <c r="D81" s="25"/>
    </row>
    <row r="82" spans="1:8" x14ac:dyDescent="0.2">
      <c r="D82" s="25"/>
    </row>
    <row r="83" spans="1:8" x14ac:dyDescent="0.2">
      <c r="D83" s="25"/>
    </row>
    <row r="84" spans="1:8" x14ac:dyDescent="0.2">
      <c r="D84" s="25"/>
    </row>
    <row r="85" spans="1:8" s="28" customFormat="1" ht="15.75" x14ac:dyDescent="0.25">
      <c r="A85" s="27" t="s">
        <v>13</v>
      </c>
      <c r="B85" s="27"/>
      <c r="D85" s="29"/>
      <c r="E85" s="29"/>
      <c r="F85" s="29"/>
    </row>
    <row r="86" spans="1:8" s="31" customFormat="1" ht="15" customHeight="1" x14ac:dyDescent="0.25">
      <c r="A86" s="30" t="s">
        <v>14</v>
      </c>
      <c r="C86" s="32"/>
      <c r="D86" s="32"/>
      <c r="E86" s="50" t="s">
        <v>15</v>
      </c>
      <c r="F86" s="50"/>
      <c r="G86" s="50"/>
      <c r="H86" s="33"/>
    </row>
    <row r="87" spans="1:8" s="31" customFormat="1" ht="15" customHeight="1" x14ac:dyDescent="0.25">
      <c r="C87" s="32"/>
      <c r="D87" s="32"/>
      <c r="E87" s="32"/>
      <c r="F87" s="32"/>
      <c r="G87" s="32"/>
      <c r="H87" s="33"/>
    </row>
    <row r="88" spans="1:8" s="31" customFormat="1" ht="15" customHeight="1" x14ac:dyDescent="0.25">
      <c r="C88" s="32"/>
      <c r="D88" s="32"/>
      <c r="E88" s="32"/>
      <c r="F88" s="32"/>
      <c r="G88" s="32"/>
      <c r="H88" s="33"/>
    </row>
    <row r="89" spans="1:8" s="31" customFormat="1" ht="15" customHeight="1" x14ac:dyDescent="0.25">
      <c r="C89" s="32"/>
      <c r="D89" s="32"/>
      <c r="E89" s="32"/>
      <c r="F89" s="32"/>
      <c r="G89" s="32"/>
      <c r="H89" s="33"/>
    </row>
    <row r="90" spans="1:8" s="31" customFormat="1" ht="15" customHeight="1" x14ac:dyDescent="0.25">
      <c r="C90" s="32"/>
      <c r="D90" s="32"/>
      <c r="E90" s="32"/>
      <c r="F90" s="32"/>
      <c r="G90" s="32"/>
      <c r="H90" s="33"/>
    </row>
    <row r="91" spans="1:8" s="31" customFormat="1" ht="15" customHeight="1" x14ac:dyDescent="0.25">
      <c r="C91" s="32"/>
      <c r="D91" s="32"/>
      <c r="E91" s="32"/>
      <c r="F91" s="32"/>
      <c r="G91" s="32"/>
      <c r="H91" s="33"/>
    </row>
    <row r="92" spans="1:8" s="31" customFormat="1" ht="15" customHeight="1" x14ac:dyDescent="0.25">
      <c r="C92" s="32"/>
      <c r="D92" s="32"/>
      <c r="E92" s="32"/>
      <c r="F92" s="32"/>
      <c r="G92" s="32"/>
      <c r="H92" s="33"/>
    </row>
    <row r="93" spans="1:8" s="31" customFormat="1" ht="15" customHeight="1" x14ac:dyDescent="0.25">
      <c r="C93" s="32"/>
      <c r="D93" s="32"/>
      <c r="E93" s="32"/>
      <c r="F93" s="32"/>
      <c r="G93" s="32"/>
      <c r="H93" s="33"/>
    </row>
    <row r="94" spans="1:8" s="31" customFormat="1" ht="15" customHeight="1" x14ac:dyDescent="0.25">
      <c r="C94" s="32"/>
      <c r="D94" s="32"/>
      <c r="E94" s="32"/>
      <c r="F94" s="32"/>
      <c r="G94" s="32"/>
      <c r="H94" s="33"/>
    </row>
    <row r="95" spans="1:8" s="14" customFormat="1" x14ac:dyDescent="0.2">
      <c r="B95" s="34"/>
      <c r="C95" s="35"/>
      <c r="D95" s="36"/>
      <c r="E95" s="37"/>
      <c r="F95" s="37"/>
      <c r="G95" s="37"/>
      <c r="H95" s="38"/>
    </row>
    <row r="96" spans="1:8" s="14" customFormat="1" ht="15.75" customHeight="1" x14ac:dyDescent="0.2">
      <c r="A96" s="42" t="s">
        <v>16</v>
      </c>
      <c r="B96" s="42"/>
      <c r="C96" s="42"/>
      <c r="D96" s="36"/>
      <c r="E96" s="37"/>
      <c r="F96" s="37"/>
      <c r="G96" s="37"/>
      <c r="H96" s="38"/>
    </row>
    <row r="97" spans="1:8" s="14" customFormat="1" x14ac:dyDescent="0.2">
      <c r="C97" s="39"/>
      <c r="D97" s="36"/>
      <c r="E97" s="37"/>
      <c r="F97" s="37"/>
      <c r="G97" s="37"/>
      <c r="H97" s="38"/>
    </row>
    <row r="98" spans="1:8" s="14" customFormat="1" x14ac:dyDescent="0.2">
      <c r="D98" s="40"/>
      <c r="E98" s="37"/>
      <c r="F98" s="37"/>
      <c r="G98" s="37"/>
      <c r="H98" s="38"/>
    </row>
    <row r="99" spans="1:8" s="14" customFormat="1" x14ac:dyDescent="0.2">
      <c r="D99" s="40"/>
      <c r="E99" s="37"/>
      <c r="F99" s="37"/>
      <c r="G99" s="37"/>
      <c r="H99" s="38"/>
    </row>
    <row r="100" spans="1:8" s="14" customFormat="1" x14ac:dyDescent="0.2">
      <c r="D100" s="40"/>
      <c r="E100" s="37"/>
      <c r="F100" s="37"/>
      <c r="G100" s="37"/>
      <c r="H100" s="38"/>
    </row>
    <row r="101" spans="1:8" s="14" customFormat="1" x14ac:dyDescent="0.2">
      <c r="D101" s="40"/>
      <c r="E101" s="37"/>
      <c r="F101" s="37"/>
      <c r="G101" s="37"/>
      <c r="H101" s="38"/>
    </row>
    <row r="102" spans="1:8" s="14" customFormat="1" ht="45" customHeight="1" x14ac:dyDescent="0.2">
      <c r="A102" s="43"/>
      <c r="B102" s="43"/>
      <c r="D102" s="40"/>
      <c r="E102" s="37"/>
      <c r="F102" s="37"/>
      <c r="G102" s="37"/>
      <c r="H102" s="38"/>
    </row>
  </sheetData>
  <mergeCells count="8">
    <mergeCell ref="A73:D73"/>
    <mergeCell ref="A96:C96"/>
    <mergeCell ref="A102:B102"/>
    <mergeCell ref="A1:G1"/>
    <mergeCell ref="A2:G2"/>
    <mergeCell ref="E86:G86"/>
    <mergeCell ref="A71:D71"/>
    <mergeCell ref="A72:D72"/>
  </mergeCells>
  <pageMargins left="0.43307086614173229" right="0.23622047244094488" top="0.59055118110236215" bottom="0.31496062992125984" header="0.19685039370078741" footer="0.23622047244094488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квартал 2015</vt:lpstr>
      <vt:lpstr>'3 квартал 2015'!Область_печати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cp:lastPrinted>2015-10-05T02:07:14Z</cp:lastPrinted>
  <dcterms:created xsi:type="dcterms:W3CDTF">2015-10-05T01:48:57Z</dcterms:created>
  <dcterms:modified xsi:type="dcterms:W3CDTF">2015-10-05T02:23:20Z</dcterms:modified>
</cp:coreProperties>
</file>