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2 квартал 2015" sheetId="1" r:id="rId1"/>
  </sheets>
  <externalReferences>
    <externalReference r:id="rId2"/>
  </externalReferences>
  <definedNames>
    <definedName name="_xlnm.Print_Area" localSheetId="0">'2 квартал 2015'!$A$1:$G$97</definedName>
  </definedNames>
  <calcPr calcId="144525"/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G29" i="1"/>
  <c r="F29" i="1"/>
  <c r="E29" i="1"/>
  <c r="D29" i="1"/>
  <c r="B29" i="1"/>
  <c r="G28" i="1"/>
  <c r="F28" i="1" s="1"/>
  <c r="E28" i="1"/>
  <c r="D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E12" i="1"/>
  <c r="D12" i="1"/>
  <c r="G11" i="1"/>
  <c r="F11" i="1" s="1"/>
  <c r="E11" i="1"/>
  <c r="E66" i="1" s="1"/>
  <c r="D11" i="1"/>
  <c r="C11" i="1"/>
  <c r="B11" i="1"/>
  <c r="G10" i="1"/>
  <c r="E10" i="1"/>
  <c r="D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F66" i="1" s="1"/>
  <c r="E4" i="1"/>
  <c r="D4" i="1"/>
  <c r="C4" i="1"/>
  <c r="B4" i="1"/>
</calcChain>
</file>

<file path=xl/sharedStrings.xml><?xml version="1.0" encoding="utf-8"?>
<sst xmlns="http://schemas.openxmlformats.org/spreadsheetml/2006/main" count="55" uniqueCount="49">
  <si>
    <t>Количество заявок по договорам присоединения к электричеким сетям</t>
  </si>
  <si>
    <t>для раскрытия информации за II квартал 2015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</si>
  <si>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</si>
  <si>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</si>
  <si>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</si>
  <si>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</si>
  <si>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</si>
  <si>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</si>
  <si>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Терентьева И.В.</t>
  </si>
  <si>
    <t>МП "Красноярскгорсвет"</t>
  </si>
  <si>
    <t>ООО "СеверТрансСтрой"</t>
  </si>
  <si>
    <t>Симаков С.А.</t>
  </si>
  <si>
    <t>Сарвилина Т.В.</t>
  </si>
  <si>
    <t>ООО "Ротан"</t>
  </si>
  <si>
    <t>ООО "Дентана-ДМТ"</t>
  </si>
  <si>
    <t>Синьков А.Е.</t>
  </si>
  <si>
    <t>Рженева Л.В., Леоненко Е.В.</t>
  </si>
  <si>
    <t>Андриянов М.И.</t>
  </si>
  <si>
    <t>Совин В.С.</t>
  </si>
  <si>
    <t>ЗАО "Фирма "Культбытстрой"</t>
  </si>
  <si>
    <t>Бондаренко С.В.</t>
  </si>
  <si>
    <t>ООО "Зевс"</t>
  </si>
  <si>
    <t>ООО "Вега"</t>
  </si>
  <si>
    <t>ООО "КА-Луговой"</t>
  </si>
  <si>
    <t>МКУ "УКС"</t>
  </si>
  <si>
    <t>ЗАО "ЭР Телеком Холдинг"</t>
  </si>
  <si>
    <t>Мустафаев Р.Н.о.</t>
  </si>
  <si>
    <t>Зейналов Н.Н.о.</t>
  </si>
  <si>
    <t>Стукачев В.Л.</t>
  </si>
  <si>
    <t>Бородин И.А.</t>
  </si>
  <si>
    <t>Шарыпова Л.В.</t>
  </si>
  <si>
    <t>Воронков Е.И.</t>
  </si>
  <si>
    <t>Шушканова А.И.</t>
  </si>
  <si>
    <t>Петросян Т.В.</t>
  </si>
  <si>
    <t>Трофимова И.Л.</t>
  </si>
  <si>
    <t>Дядяева Н.Н.</t>
  </si>
  <si>
    <t>Ферапонтов Е.В.</t>
  </si>
  <si>
    <t>Аванесян Т.К.</t>
  </si>
  <si>
    <t>Наименование показателя</t>
  </si>
  <si>
    <t>Мощность, кВт</t>
  </si>
  <si>
    <t>Количество</t>
  </si>
  <si>
    <t>Итого за II квартал 2015 г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</si>
  <si>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</si>
  <si>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</si>
  <si>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</si>
  <si>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>Д.А. Аксенов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</si>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</sst>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5\&#1056;&#1069;&#1050;%202015\&#1076;&#1083;&#1103;%20&#1056;&#1069;&#1050;%202015%20&#1072;&#1087;&#1088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 refreshError="1"/>
      <sheetData sheetId="1">
        <row r="4">
          <cell r="B4">
            <v>10345</v>
          </cell>
          <cell r="C4">
            <v>42101</v>
          </cell>
          <cell r="D4" t="str">
            <v>Соколова Н.Я.</v>
          </cell>
          <cell r="H4">
            <v>10</v>
          </cell>
          <cell r="J4">
            <v>0.55000000000000004</v>
          </cell>
        </row>
        <row r="5">
          <cell r="B5">
            <v>10355</v>
          </cell>
          <cell r="C5">
            <v>42108</v>
          </cell>
          <cell r="D5" t="str">
            <v>Юшков М.С.</v>
          </cell>
          <cell r="H5">
            <v>15</v>
          </cell>
          <cell r="J5">
            <v>0.55000000000000004</v>
          </cell>
        </row>
        <row r="6">
          <cell r="B6">
            <v>10352</v>
          </cell>
          <cell r="C6">
            <v>42101</v>
          </cell>
          <cell r="D6" t="str">
            <v>Абабков В.Н.</v>
          </cell>
          <cell r="H6">
            <v>9</v>
          </cell>
          <cell r="J6">
            <v>3.1534200000000001</v>
          </cell>
        </row>
        <row r="7">
          <cell r="B7">
            <v>10353</v>
          </cell>
          <cell r="C7">
            <v>42101</v>
          </cell>
          <cell r="D7" t="str">
            <v>МБУК "ТЭЦ"</v>
          </cell>
          <cell r="H7">
            <v>13</v>
          </cell>
          <cell r="J7">
            <v>0.55000000000000004</v>
          </cell>
        </row>
        <row r="8">
          <cell r="B8">
            <v>10342</v>
          </cell>
          <cell r="C8">
            <v>42101</v>
          </cell>
          <cell r="D8" t="str">
            <v>Попова О.С.</v>
          </cell>
          <cell r="H8">
            <v>8</v>
          </cell>
          <cell r="J8">
            <v>0.55000000000000004</v>
          </cell>
        </row>
        <row r="9">
          <cell r="B9">
            <v>10340</v>
          </cell>
          <cell r="C9">
            <v>42101</v>
          </cell>
          <cell r="D9" t="str">
            <v>Герасимова И.Е.</v>
          </cell>
          <cell r="H9">
            <v>15</v>
          </cell>
          <cell r="J9">
            <v>0.55000000000000004</v>
          </cell>
        </row>
        <row r="10">
          <cell r="D10" t="str">
            <v>ОАО "Оборонэнерго"</v>
          </cell>
          <cell r="H10">
            <v>24</v>
          </cell>
          <cell r="J10">
            <v>0</v>
          </cell>
        </row>
        <row r="11">
          <cell r="B11">
            <v>10301</v>
          </cell>
          <cell r="C11">
            <v>42046</v>
          </cell>
          <cell r="D11" t="str">
            <v>Панев А.И.</v>
          </cell>
          <cell r="H11">
            <v>15</v>
          </cell>
          <cell r="J11">
            <v>0.55000000000000004</v>
          </cell>
        </row>
        <row r="12">
          <cell r="D12" t="str">
            <v>МКУ "УКС"</v>
          </cell>
          <cell r="H12">
            <v>209.6</v>
          </cell>
          <cell r="J12">
            <v>0</v>
          </cell>
        </row>
        <row r="13">
          <cell r="B13">
            <v>10344</v>
          </cell>
          <cell r="C13">
            <v>42101</v>
          </cell>
          <cell r="D13" t="str">
            <v>Степанова Н.В.</v>
          </cell>
          <cell r="H13">
            <v>20</v>
          </cell>
          <cell r="J13">
            <v>7.0076000000000001</v>
          </cell>
        </row>
        <row r="14">
          <cell r="B14">
            <v>10343</v>
          </cell>
          <cell r="C14">
            <v>42101</v>
          </cell>
          <cell r="D14" t="str">
            <v>Васильченко А.И.</v>
          </cell>
          <cell r="H14">
            <v>15</v>
          </cell>
          <cell r="J14">
            <v>0.55000000000000004</v>
          </cell>
        </row>
        <row r="15">
          <cell r="B15">
            <v>10360</v>
          </cell>
          <cell r="C15">
            <v>42108</v>
          </cell>
          <cell r="D15" t="str">
            <v>Стрельцов Д.Н.</v>
          </cell>
          <cell r="H15">
            <v>15</v>
          </cell>
          <cell r="J15">
            <v>0.55000000000000004</v>
          </cell>
        </row>
        <row r="16">
          <cell r="B16">
            <v>10359</v>
          </cell>
          <cell r="C16">
            <v>42108</v>
          </cell>
          <cell r="D16" t="str">
            <v>Теплухин В.С.</v>
          </cell>
          <cell r="H16">
            <v>15</v>
          </cell>
          <cell r="J16">
            <v>0.55000000000000004</v>
          </cell>
        </row>
        <row r="17">
          <cell r="B17">
            <v>10365</v>
          </cell>
          <cell r="C17">
            <v>42108</v>
          </cell>
          <cell r="D17" t="str">
            <v>Кравцов Э.В.</v>
          </cell>
          <cell r="H17">
            <v>40</v>
          </cell>
          <cell r="J17">
            <v>14.0152</v>
          </cell>
        </row>
        <row r="18">
          <cell r="B18">
            <v>10368</v>
          </cell>
          <cell r="C18">
            <v>42108</v>
          </cell>
          <cell r="D18" t="str">
            <v>Григорян А.О.</v>
          </cell>
          <cell r="H18">
            <v>6</v>
          </cell>
          <cell r="J18">
            <v>0.55000000000000004</v>
          </cell>
        </row>
        <row r="19">
          <cell r="B19">
            <v>10350</v>
          </cell>
          <cell r="C19">
            <v>42101</v>
          </cell>
          <cell r="D19" t="str">
            <v>Карпутова Л.И.</v>
          </cell>
          <cell r="H19">
            <v>15</v>
          </cell>
          <cell r="J19">
            <v>0.55000000000000004</v>
          </cell>
        </row>
        <row r="20">
          <cell r="B20">
            <v>10357</v>
          </cell>
          <cell r="C20">
            <v>42108</v>
          </cell>
          <cell r="D20" t="str">
            <v>Костылев Н.И.</v>
          </cell>
          <cell r="H20">
            <v>15</v>
          </cell>
          <cell r="J20">
            <v>0.55000000000000004</v>
          </cell>
        </row>
        <row r="21">
          <cell r="B21">
            <v>10312</v>
          </cell>
          <cell r="C21">
            <v>42059</v>
          </cell>
          <cell r="D21" t="str">
            <v>Бабаев И.Б.о.</v>
          </cell>
          <cell r="H21">
            <v>15</v>
          </cell>
          <cell r="J21">
            <v>0.55000000000000004</v>
          </cell>
        </row>
        <row r="22">
          <cell r="B22">
            <v>10356</v>
          </cell>
          <cell r="C22">
            <v>42108</v>
          </cell>
          <cell r="D22" t="str">
            <v>Иванова Р.М.</v>
          </cell>
          <cell r="H22">
            <v>15</v>
          </cell>
          <cell r="J22">
            <v>0.55000000000000004</v>
          </cell>
        </row>
        <row r="23">
          <cell r="B23">
            <v>10362</v>
          </cell>
          <cell r="C23">
            <v>42108</v>
          </cell>
          <cell r="D23" t="str">
            <v>Куракова Е.Ю.</v>
          </cell>
          <cell r="H23">
            <v>15</v>
          </cell>
          <cell r="J23">
            <v>0.55000000000000004</v>
          </cell>
        </row>
        <row r="24">
          <cell r="B24">
            <v>10364</v>
          </cell>
          <cell r="C24">
            <v>42108</v>
          </cell>
          <cell r="D24" t="str">
            <v>Муратов А.Я.</v>
          </cell>
          <cell r="H24">
            <v>15</v>
          </cell>
          <cell r="J24">
            <v>5.2557</v>
          </cell>
        </row>
        <row r="25">
          <cell r="B25">
            <v>10363</v>
          </cell>
          <cell r="C25">
            <v>42108</v>
          </cell>
          <cell r="D25" t="str">
            <v>Муратов А.Я.</v>
          </cell>
          <cell r="H25">
            <v>15</v>
          </cell>
          <cell r="J25">
            <v>0.55000000000000004</v>
          </cell>
        </row>
        <row r="26">
          <cell r="B26">
            <v>10361</v>
          </cell>
          <cell r="C26">
            <v>42108</v>
          </cell>
          <cell r="D26" t="str">
            <v>Подкопаева Н.А.</v>
          </cell>
          <cell r="H26">
            <v>15</v>
          </cell>
          <cell r="J26">
            <v>0.55000000000000004</v>
          </cell>
        </row>
        <row r="27">
          <cell r="B27">
            <v>10351</v>
          </cell>
          <cell r="C27">
            <v>42123</v>
          </cell>
          <cell r="D27" t="str">
            <v>Синанян В.А.</v>
          </cell>
          <cell r="H27">
            <v>50</v>
          </cell>
          <cell r="J27">
            <v>17.518999999999998</v>
          </cell>
        </row>
        <row r="28">
          <cell r="B28">
            <v>10341</v>
          </cell>
          <cell r="D28" t="str">
            <v>ООО "Старт-ФМ"</v>
          </cell>
          <cell r="H28">
            <v>58.8</v>
          </cell>
          <cell r="J28">
            <v>20.602340000000002</v>
          </cell>
        </row>
        <row r="29">
          <cell r="B29">
            <v>10282</v>
          </cell>
          <cell r="D29" t="str">
            <v>ООО "Старт-ФМ"</v>
          </cell>
          <cell r="H29">
            <v>150</v>
          </cell>
          <cell r="J29">
            <v>52.557000000000002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topLeftCell="A60" zoomScaleNormal="100" workbookViewId="0">
      <selection activeCell="I73" sqref="I73"/>
    </sheetView>
  </sheetViews>
  <sheetFormatPr defaultRowHeight="12.75" x14ac:dyDescent="0.2"/>
  <cols>
    <col min="1" max="1" width="4.5703125" style="43" customWidth="1"/>
    <col min="2" max="2" width="10.85546875" style="44" customWidth="1"/>
    <col min="3" max="3" width="15.28515625" style="45" customWidth="1"/>
    <col min="4" max="4" width="28.42578125" style="65" customWidth="1"/>
    <col min="5" max="6" width="15.7109375" style="47" customWidth="1"/>
    <col min="7" max="7" width="18.140625" style="10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7" s="18" customFormat="1" ht="12.75" customHeight="1" x14ac:dyDescent="0.2">
      <c r="A4" s="11">
        <v>1</v>
      </c>
      <c r="B4" s="12">
        <f>'[1]1.1. договора'!B4</f>
        <v>10345</v>
      </c>
      <c r="C4" s="13">
        <f>'[1]1.1. договора'!C4</f>
        <v>42101</v>
      </c>
      <c r="D4" s="14" t="str">
        <f>'[1]1.1. договора'!D4</f>
        <v>Соколова Н.Я.</v>
      </c>
      <c r="E4" s="15">
        <f>'[1]1.1. договора'!H4</f>
        <v>10</v>
      </c>
      <c r="F4" s="16">
        <f>G4*1000</f>
        <v>550</v>
      </c>
      <c r="G4" s="17">
        <f>'[1]1.1. договора'!J4</f>
        <v>0.55000000000000004</v>
      </c>
    </row>
    <row r="5" spans="1:7" s="18" customFormat="1" ht="12.75" customHeight="1" x14ac:dyDescent="0.2">
      <c r="A5" s="11">
        <v>2</v>
      </c>
      <c r="B5" s="12">
        <f>'[1]1.1. договора'!B5</f>
        <v>10355</v>
      </c>
      <c r="C5" s="13">
        <f>'[1]1.1. договора'!C5</f>
        <v>42108</v>
      </c>
      <c r="D5" s="14" t="str">
        <f>'[1]1.1. договора'!D5</f>
        <v>Юшков М.С.</v>
      </c>
      <c r="E5" s="15">
        <f>'[1]1.1. договора'!H5</f>
        <v>15</v>
      </c>
      <c r="F5" s="16">
        <f t="shared" ref="F5:F29" si="0">G5*1000</f>
        <v>550</v>
      </c>
      <c r="G5" s="17">
        <f>'[1]1.1. договора'!J5</f>
        <v>0.55000000000000004</v>
      </c>
    </row>
    <row r="6" spans="1:7" s="18" customFormat="1" ht="12.75" customHeight="1" x14ac:dyDescent="0.2">
      <c r="A6" s="11">
        <v>3</v>
      </c>
      <c r="B6" s="12">
        <f>'[1]1.1. договора'!B6</f>
        <v>10352</v>
      </c>
      <c r="C6" s="13">
        <f>'[1]1.1. договора'!C6</f>
        <v>42101</v>
      </c>
      <c r="D6" s="14" t="str">
        <f>'[1]1.1. договора'!D6</f>
        <v>Абабков В.Н.</v>
      </c>
      <c r="E6" s="15">
        <f>'[1]1.1. договора'!H6</f>
        <v>9</v>
      </c>
      <c r="F6" s="16">
        <f t="shared" si="0"/>
        <v>3153.42</v>
      </c>
      <c r="G6" s="17">
        <f>'[1]1.1. договора'!J6</f>
        <v>3.1534200000000001</v>
      </c>
    </row>
    <row r="7" spans="1:7" s="18" customFormat="1" ht="12.75" customHeight="1" x14ac:dyDescent="0.2">
      <c r="A7" s="11">
        <v>4</v>
      </c>
      <c r="B7" s="12">
        <f>'[1]1.1. договора'!B7</f>
        <v>10353</v>
      </c>
      <c r="C7" s="13">
        <f>'[1]1.1. договора'!C7</f>
        <v>42101</v>
      </c>
      <c r="D7" s="14" t="str">
        <f>'[1]1.1. договора'!D7</f>
        <v>МБУК "ТЭЦ"</v>
      </c>
      <c r="E7" s="15">
        <f>'[1]1.1. договора'!H7</f>
        <v>13</v>
      </c>
      <c r="F7" s="16">
        <f t="shared" si="0"/>
        <v>550</v>
      </c>
      <c r="G7" s="17">
        <f>'[1]1.1. договора'!J7</f>
        <v>0.55000000000000004</v>
      </c>
    </row>
    <row r="8" spans="1:7" s="18" customFormat="1" ht="12.75" customHeight="1" x14ac:dyDescent="0.2">
      <c r="A8" s="11">
        <v>5</v>
      </c>
      <c r="B8" s="12">
        <f>'[1]1.1. договора'!B8</f>
        <v>10342</v>
      </c>
      <c r="C8" s="13">
        <f>'[1]1.1. договора'!C8</f>
        <v>42101</v>
      </c>
      <c r="D8" s="14" t="str">
        <f>'[1]1.1. договора'!D8</f>
        <v>Попова О.С.</v>
      </c>
      <c r="E8" s="15">
        <f>'[1]1.1. договора'!H8</f>
        <v>8</v>
      </c>
      <c r="F8" s="16">
        <f t="shared" si="0"/>
        <v>550</v>
      </c>
      <c r="G8" s="17">
        <f>'[1]1.1. договора'!J8</f>
        <v>0.55000000000000004</v>
      </c>
    </row>
    <row r="9" spans="1:7" s="18" customFormat="1" ht="12.75" customHeight="1" x14ac:dyDescent="0.2">
      <c r="A9" s="11">
        <v>6</v>
      </c>
      <c r="B9" s="12">
        <f>'[1]1.1. договора'!B9</f>
        <v>10340</v>
      </c>
      <c r="C9" s="13">
        <f>'[1]1.1. договора'!C9</f>
        <v>42101</v>
      </c>
      <c r="D9" s="14" t="str">
        <f>'[1]1.1. договора'!D9</f>
        <v>Герасимова И.Е.</v>
      </c>
      <c r="E9" s="15">
        <f>'[1]1.1. договора'!H9</f>
        <v>15</v>
      </c>
      <c r="F9" s="16">
        <f t="shared" si="0"/>
        <v>550</v>
      </c>
      <c r="G9" s="17">
        <f>'[1]1.1. договора'!J9</f>
        <v>0.55000000000000004</v>
      </c>
    </row>
    <row r="10" spans="1:7" s="18" customFormat="1" ht="12.75" customHeight="1" x14ac:dyDescent="0.2">
      <c r="A10" s="11">
        <v>7</v>
      </c>
      <c r="B10" s="12">
        <v>10349</v>
      </c>
      <c r="C10" s="13">
        <v>42086</v>
      </c>
      <c r="D10" s="14" t="str">
        <f>'[1]1.1. договора'!D10</f>
        <v>ОАО "Оборонэнерго"</v>
      </c>
      <c r="E10" s="15">
        <f>'[1]1.1. договора'!H10</f>
        <v>24</v>
      </c>
      <c r="F10" s="16">
        <v>8409.1200000000008</v>
      </c>
      <c r="G10" s="17">
        <f>'[1]1.1. договора'!J10</f>
        <v>0</v>
      </c>
    </row>
    <row r="11" spans="1:7" s="18" customFormat="1" ht="12.75" customHeight="1" x14ac:dyDescent="0.2">
      <c r="A11" s="11">
        <v>8</v>
      </c>
      <c r="B11" s="12">
        <f>'[1]1.1. договора'!B11</f>
        <v>10301</v>
      </c>
      <c r="C11" s="13">
        <f>'[1]1.1. договора'!C11</f>
        <v>42046</v>
      </c>
      <c r="D11" s="14" t="str">
        <f>'[1]1.1. договора'!D11</f>
        <v>Панев А.И.</v>
      </c>
      <c r="E11" s="15">
        <f>'[1]1.1. договора'!H11</f>
        <v>15</v>
      </c>
      <c r="F11" s="16">
        <f t="shared" si="0"/>
        <v>550</v>
      </c>
      <c r="G11" s="17">
        <f>'[1]1.1. договора'!J11</f>
        <v>0.55000000000000004</v>
      </c>
    </row>
    <row r="12" spans="1:7" s="18" customFormat="1" ht="12.75" customHeight="1" x14ac:dyDescent="0.2">
      <c r="A12" s="11">
        <v>9</v>
      </c>
      <c r="B12" s="12">
        <v>10314</v>
      </c>
      <c r="C12" s="13">
        <v>42051</v>
      </c>
      <c r="D12" s="14" t="str">
        <f>'[1]1.1. договора'!D12</f>
        <v>МКУ "УКС"</v>
      </c>
      <c r="E12" s="15">
        <f>'[1]1.1. договора'!H12</f>
        <v>209.6</v>
      </c>
      <c r="F12" s="16">
        <v>145547.85</v>
      </c>
      <c r="G12" s="17">
        <f>'[1]1.1. договора'!J12</f>
        <v>0</v>
      </c>
    </row>
    <row r="13" spans="1:7" s="18" customFormat="1" ht="12.75" customHeight="1" x14ac:dyDescent="0.2">
      <c r="A13" s="11">
        <v>10</v>
      </c>
      <c r="B13" s="12">
        <f>'[1]1.1. договора'!B13</f>
        <v>10344</v>
      </c>
      <c r="C13" s="13">
        <f>'[1]1.1. договора'!C13</f>
        <v>42101</v>
      </c>
      <c r="D13" s="14" t="str">
        <f>'[1]1.1. договора'!D13</f>
        <v>Степанова Н.В.</v>
      </c>
      <c r="E13" s="15">
        <f>'[1]1.1. договора'!H13</f>
        <v>20</v>
      </c>
      <c r="F13" s="16">
        <f t="shared" si="0"/>
        <v>7007.6</v>
      </c>
      <c r="G13" s="17">
        <f>'[1]1.1. договора'!J13</f>
        <v>7.0076000000000001</v>
      </c>
    </row>
    <row r="14" spans="1:7" s="18" customFormat="1" ht="12.75" customHeight="1" x14ac:dyDescent="0.2">
      <c r="A14" s="11">
        <v>11</v>
      </c>
      <c r="B14" s="12">
        <f>'[1]1.1. договора'!B14</f>
        <v>10343</v>
      </c>
      <c r="C14" s="13">
        <f>'[1]1.1. договора'!C14</f>
        <v>42101</v>
      </c>
      <c r="D14" s="14" t="str">
        <f>'[1]1.1. договора'!D14</f>
        <v>Васильченко А.И.</v>
      </c>
      <c r="E14" s="15">
        <f>'[1]1.1. договора'!H14</f>
        <v>15</v>
      </c>
      <c r="F14" s="16">
        <f t="shared" si="0"/>
        <v>550</v>
      </c>
      <c r="G14" s="17">
        <f>'[1]1.1. договора'!J14</f>
        <v>0.55000000000000004</v>
      </c>
    </row>
    <row r="15" spans="1:7" s="18" customFormat="1" ht="12.75" customHeight="1" x14ac:dyDescent="0.2">
      <c r="A15" s="11">
        <v>12</v>
      </c>
      <c r="B15" s="12">
        <f>'[1]1.1. договора'!B15</f>
        <v>10360</v>
      </c>
      <c r="C15" s="13">
        <f>'[1]1.1. договора'!C15</f>
        <v>42108</v>
      </c>
      <c r="D15" s="14" t="str">
        <f>'[1]1.1. договора'!D15</f>
        <v>Стрельцов Д.Н.</v>
      </c>
      <c r="E15" s="15">
        <f>'[1]1.1. договора'!H15</f>
        <v>15</v>
      </c>
      <c r="F15" s="16">
        <f t="shared" si="0"/>
        <v>550</v>
      </c>
      <c r="G15" s="17">
        <f>'[1]1.1. договора'!J15</f>
        <v>0.55000000000000004</v>
      </c>
    </row>
    <row r="16" spans="1:7" s="18" customFormat="1" ht="12.75" customHeight="1" x14ac:dyDescent="0.2">
      <c r="A16" s="11">
        <v>13</v>
      </c>
      <c r="B16" s="12">
        <f>'[1]1.1. договора'!B16</f>
        <v>10359</v>
      </c>
      <c r="C16" s="13">
        <f>'[1]1.1. договора'!C16</f>
        <v>42108</v>
      </c>
      <c r="D16" s="14" t="str">
        <f>'[1]1.1. договора'!D16</f>
        <v>Теплухин В.С.</v>
      </c>
      <c r="E16" s="15">
        <f>'[1]1.1. договора'!H16</f>
        <v>15</v>
      </c>
      <c r="F16" s="16">
        <f t="shared" si="0"/>
        <v>550</v>
      </c>
      <c r="G16" s="17">
        <f>'[1]1.1. договора'!J16</f>
        <v>0.55000000000000004</v>
      </c>
    </row>
    <row r="17" spans="1:7" s="18" customFormat="1" ht="12.75" customHeight="1" x14ac:dyDescent="0.2">
      <c r="A17" s="11">
        <v>14</v>
      </c>
      <c r="B17" s="12">
        <f>'[1]1.1. договора'!B17</f>
        <v>10365</v>
      </c>
      <c r="C17" s="13">
        <f>'[1]1.1. договора'!C17</f>
        <v>42108</v>
      </c>
      <c r="D17" s="14" t="str">
        <f>'[1]1.1. договора'!D17</f>
        <v>Кравцов Э.В.</v>
      </c>
      <c r="E17" s="15">
        <f>'[1]1.1. договора'!H17</f>
        <v>40</v>
      </c>
      <c r="F17" s="16">
        <f t="shared" si="0"/>
        <v>14015.2</v>
      </c>
      <c r="G17" s="17">
        <f>'[1]1.1. договора'!J17</f>
        <v>14.0152</v>
      </c>
    </row>
    <row r="18" spans="1:7" s="18" customFormat="1" ht="12.75" customHeight="1" x14ac:dyDescent="0.2">
      <c r="A18" s="11">
        <v>15</v>
      </c>
      <c r="B18" s="12">
        <f>'[1]1.1. договора'!B18</f>
        <v>10368</v>
      </c>
      <c r="C18" s="13">
        <f>'[1]1.1. договора'!C18</f>
        <v>42108</v>
      </c>
      <c r="D18" s="14" t="str">
        <f>'[1]1.1. договора'!D18</f>
        <v>Григорян А.О.</v>
      </c>
      <c r="E18" s="15">
        <f>'[1]1.1. договора'!H18</f>
        <v>6</v>
      </c>
      <c r="F18" s="16">
        <f t="shared" si="0"/>
        <v>550</v>
      </c>
      <c r="G18" s="17">
        <f>'[1]1.1. договора'!J18</f>
        <v>0.55000000000000004</v>
      </c>
    </row>
    <row r="19" spans="1:7" s="18" customFormat="1" ht="12.75" customHeight="1" x14ac:dyDescent="0.2">
      <c r="A19" s="11">
        <v>16</v>
      </c>
      <c r="B19" s="12">
        <f>'[1]1.1. договора'!B19</f>
        <v>10350</v>
      </c>
      <c r="C19" s="13">
        <f>'[1]1.1. договора'!C19</f>
        <v>42101</v>
      </c>
      <c r="D19" s="14" t="str">
        <f>'[1]1.1. договора'!D19</f>
        <v>Карпутова Л.И.</v>
      </c>
      <c r="E19" s="15">
        <f>'[1]1.1. договора'!H19</f>
        <v>15</v>
      </c>
      <c r="F19" s="16">
        <f t="shared" si="0"/>
        <v>550</v>
      </c>
      <c r="G19" s="17">
        <f>'[1]1.1. договора'!J19</f>
        <v>0.55000000000000004</v>
      </c>
    </row>
    <row r="20" spans="1:7" s="18" customFormat="1" ht="12.75" customHeight="1" x14ac:dyDescent="0.2">
      <c r="A20" s="11">
        <v>17</v>
      </c>
      <c r="B20" s="12">
        <f>'[1]1.1. договора'!B20</f>
        <v>10357</v>
      </c>
      <c r="C20" s="13">
        <f>'[1]1.1. договора'!C20</f>
        <v>42108</v>
      </c>
      <c r="D20" s="14" t="str">
        <f>'[1]1.1. договора'!D20</f>
        <v>Костылев Н.И.</v>
      </c>
      <c r="E20" s="15">
        <f>'[1]1.1. договора'!H20</f>
        <v>15</v>
      </c>
      <c r="F20" s="16">
        <f t="shared" si="0"/>
        <v>550</v>
      </c>
      <c r="G20" s="17">
        <f>'[1]1.1. договора'!J20</f>
        <v>0.55000000000000004</v>
      </c>
    </row>
    <row r="21" spans="1:7" s="18" customFormat="1" ht="12.75" customHeight="1" x14ac:dyDescent="0.2">
      <c r="A21" s="11">
        <v>18</v>
      </c>
      <c r="B21" s="12">
        <f>'[1]1.1. договора'!B21</f>
        <v>10312</v>
      </c>
      <c r="C21" s="13">
        <f>'[1]1.1. договора'!C21</f>
        <v>42059</v>
      </c>
      <c r="D21" s="14" t="str">
        <f>'[1]1.1. договора'!D21</f>
        <v>Бабаев И.Б.о.</v>
      </c>
      <c r="E21" s="15">
        <f>'[1]1.1. договора'!H21</f>
        <v>15</v>
      </c>
      <c r="F21" s="16">
        <f t="shared" si="0"/>
        <v>550</v>
      </c>
      <c r="G21" s="17">
        <f>'[1]1.1. договора'!J21</f>
        <v>0.55000000000000004</v>
      </c>
    </row>
    <row r="22" spans="1:7" s="18" customFormat="1" ht="12.75" customHeight="1" x14ac:dyDescent="0.2">
      <c r="A22" s="11">
        <v>19</v>
      </c>
      <c r="B22" s="12">
        <f>'[1]1.1. договора'!B22</f>
        <v>10356</v>
      </c>
      <c r="C22" s="13">
        <f>'[1]1.1. договора'!C22</f>
        <v>42108</v>
      </c>
      <c r="D22" s="14" t="str">
        <f>'[1]1.1. договора'!D22</f>
        <v>Иванова Р.М.</v>
      </c>
      <c r="E22" s="15">
        <f>'[1]1.1. договора'!H22</f>
        <v>15</v>
      </c>
      <c r="F22" s="16">
        <f t="shared" si="0"/>
        <v>550</v>
      </c>
      <c r="G22" s="17">
        <f>'[1]1.1. договора'!J22</f>
        <v>0.55000000000000004</v>
      </c>
    </row>
    <row r="23" spans="1:7" s="18" customFormat="1" ht="12.75" customHeight="1" x14ac:dyDescent="0.2">
      <c r="A23" s="11">
        <v>20</v>
      </c>
      <c r="B23" s="12">
        <f>'[1]1.1. договора'!B23</f>
        <v>10362</v>
      </c>
      <c r="C23" s="13">
        <f>'[1]1.1. договора'!C23</f>
        <v>42108</v>
      </c>
      <c r="D23" s="14" t="str">
        <f>'[1]1.1. договора'!D23</f>
        <v>Куракова Е.Ю.</v>
      </c>
      <c r="E23" s="15">
        <f>'[1]1.1. договора'!H23</f>
        <v>15</v>
      </c>
      <c r="F23" s="16">
        <f t="shared" si="0"/>
        <v>550</v>
      </c>
      <c r="G23" s="17">
        <f>'[1]1.1. договора'!J23</f>
        <v>0.55000000000000004</v>
      </c>
    </row>
    <row r="24" spans="1:7" s="18" customFormat="1" ht="12.75" customHeight="1" x14ac:dyDescent="0.2">
      <c r="A24" s="11">
        <v>21</v>
      </c>
      <c r="B24" s="12">
        <f>'[1]1.1. договора'!B24</f>
        <v>10364</v>
      </c>
      <c r="C24" s="13">
        <f>'[1]1.1. договора'!C24</f>
        <v>42108</v>
      </c>
      <c r="D24" s="14" t="str">
        <f>'[1]1.1. договора'!D24</f>
        <v>Муратов А.Я.</v>
      </c>
      <c r="E24" s="15">
        <f>'[1]1.1. договора'!H24</f>
        <v>15</v>
      </c>
      <c r="F24" s="16">
        <f t="shared" si="0"/>
        <v>5255.7</v>
      </c>
      <c r="G24" s="17">
        <f>'[1]1.1. договора'!J24</f>
        <v>5.2557</v>
      </c>
    </row>
    <row r="25" spans="1:7" s="18" customFormat="1" ht="12.75" customHeight="1" x14ac:dyDescent="0.2">
      <c r="A25" s="11">
        <v>22</v>
      </c>
      <c r="B25" s="12">
        <f>'[1]1.1. договора'!B25</f>
        <v>10363</v>
      </c>
      <c r="C25" s="13">
        <f>'[1]1.1. договора'!C25</f>
        <v>42108</v>
      </c>
      <c r="D25" s="14" t="str">
        <f>'[1]1.1. договора'!D25</f>
        <v>Муратов А.Я.</v>
      </c>
      <c r="E25" s="15">
        <f>'[1]1.1. договора'!H25</f>
        <v>15</v>
      </c>
      <c r="F25" s="16">
        <f t="shared" si="0"/>
        <v>550</v>
      </c>
      <c r="G25" s="17">
        <f>'[1]1.1. договора'!J25</f>
        <v>0.55000000000000004</v>
      </c>
    </row>
    <row r="26" spans="1:7" s="18" customFormat="1" ht="12.75" customHeight="1" x14ac:dyDescent="0.2">
      <c r="A26" s="11">
        <v>23</v>
      </c>
      <c r="B26" s="12">
        <f>'[1]1.1. договора'!B26</f>
        <v>10361</v>
      </c>
      <c r="C26" s="13">
        <f>'[1]1.1. договора'!C26</f>
        <v>42108</v>
      </c>
      <c r="D26" s="14" t="str">
        <f>'[1]1.1. договора'!D26</f>
        <v>Подкопаева Н.А.</v>
      </c>
      <c r="E26" s="15">
        <f>'[1]1.1. договора'!H26</f>
        <v>15</v>
      </c>
      <c r="F26" s="16">
        <f t="shared" si="0"/>
        <v>550</v>
      </c>
      <c r="G26" s="17">
        <f>'[1]1.1. договора'!J26</f>
        <v>0.55000000000000004</v>
      </c>
    </row>
    <row r="27" spans="1:7" s="18" customFormat="1" ht="12.75" customHeight="1" x14ac:dyDescent="0.2">
      <c r="A27" s="11">
        <v>24</v>
      </c>
      <c r="B27" s="12">
        <f>'[1]1.1. договора'!B27</f>
        <v>10351</v>
      </c>
      <c r="C27" s="13">
        <f>'[1]1.1. договора'!C27</f>
        <v>42123</v>
      </c>
      <c r="D27" s="14" t="str">
        <f>'[1]1.1. договора'!D27</f>
        <v>Синанян В.А.</v>
      </c>
      <c r="E27" s="15">
        <f>'[1]1.1. договора'!H27</f>
        <v>50</v>
      </c>
      <c r="F27" s="16">
        <f t="shared" si="0"/>
        <v>17519</v>
      </c>
      <c r="G27" s="17">
        <f>'[1]1.1. договора'!J27</f>
        <v>17.518999999999998</v>
      </c>
    </row>
    <row r="28" spans="1:7" s="18" customFormat="1" ht="12.75" customHeight="1" x14ac:dyDescent="0.2">
      <c r="A28" s="11">
        <v>25</v>
      </c>
      <c r="B28" s="12">
        <f>'[1]1.1. договора'!B28</f>
        <v>10341</v>
      </c>
      <c r="C28" s="13">
        <v>42108</v>
      </c>
      <c r="D28" s="14" t="str">
        <f>'[1]1.1. договора'!D28</f>
        <v>ООО "Старт-ФМ"</v>
      </c>
      <c r="E28" s="15">
        <f>'[1]1.1. договора'!H28</f>
        <v>58.8</v>
      </c>
      <c r="F28" s="16">
        <f t="shared" si="0"/>
        <v>20602.34</v>
      </c>
      <c r="G28" s="17">
        <f>'[1]1.1. договора'!J28</f>
        <v>20.602340000000002</v>
      </c>
    </row>
    <row r="29" spans="1:7" s="18" customFormat="1" ht="12.75" customHeight="1" x14ac:dyDescent="0.2">
      <c r="A29" s="11">
        <v>26</v>
      </c>
      <c r="B29" s="12">
        <f>'[1]1.1. договора'!B29</f>
        <v>10282</v>
      </c>
      <c r="C29" s="13">
        <v>42123</v>
      </c>
      <c r="D29" s="14" t="str">
        <f>'[1]1.1. договора'!D29</f>
        <v>ООО "Старт-ФМ"</v>
      </c>
      <c r="E29" s="15">
        <f>'[1]1.1. договора'!H29</f>
        <v>150</v>
      </c>
      <c r="F29" s="16">
        <f t="shared" si="0"/>
        <v>52557</v>
      </c>
      <c r="G29" s="17">
        <f>'[1]1.1. договора'!J29</f>
        <v>52.557000000000002</v>
      </c>
    </row>
    <row r="30" spans="1:7" s="18" customFormat="1" ht="12.75" customHeight="1" x14ac:dyDescent="0.2">
      <c r="A30" s="11">
        <v>27</v>
      </c>
      <c r="B30" s="12">
        <v>10373</v>
      </c>
      <c r="C30" s="13">
        <v>42129</v>
      </c>
      <c r="D30" s="19" t="s">
        <v>8</v>
      </c>
      <c r="E30" s="15">
        <v>15</v>
      </c>
      <c r="F30" s="16">
        <f>G30*1000</f>
        <v>550</v>
      </c>
      <c r="G30" s="16">
        <v>0.55000000000000004</v>
      </c>
    </row>
    <row r="31" spans="1:7" s="18" customFormat="1" ht="12.75" customHeight="1" x14ac:dyDescent="0.2">
      <c r="A31" s="11">
        <v>29</v>
      </c>
      <c r="B31" s="12">
        <v>10358</v>
      </c>
      <c r="C31" s="13">
        <v>42108</v>
      </c>
      <c r="D31" s="19" t="s">
        <v>9</v>
      </c>
      <c r="E31" s="15">
        <v>15</v>
      </c>
      <c r="F31" s="16">
        <f t="shared" ref="F31:F65" si="1">G31*1000</f>
        <v>550</v>
      </c>
      <c r="G31" s="16">
        <v>0.55000000000000004</v>
      </c>
    </row>
    <row r="32" spans="1:7" s="18" customFormat="1" ht="12.75" customHeight="1" x14ac:dyDescent="0.2">
      <c r="A32" s="11">
        <v>30</v>
      </c>
      <c r="B32" s="12">
        <v>10339</v>
      </c>
      <c r="C32" s="13">
        <v>42101</v>
      </c>
      <c r="D32" s="19" t="s">
        <v>10</v>
      </c>
      <c r="E32" s="15">
        <v>26.6</v>
      </c>
      <c r="F32" s="16">
        <f t="shared" si="1"/>
        <v>9320.11</v>
      </c>
      <c r="G32" s="16">
        <v>9.3201099999999997</v>
      </c>
    </row>
    <row r="33" spans="1:7" s="18" customFormat="1" ht="12.75" customHeight="1" x14ac:dyDescent="0.2">
      <c r="A33" s="11">
        <v>31</v>
      </c>
      <c r="B33" s="12">
        <v>10389</v>
      </c>
      <c r="C33" s="13">
        <v>42143</v>
      </c>
      <c r="D33" s="19" t="s">
        <v>11</v>
      </c>
      <c r="E33" s="15">
        <v>7</v>
      </c>
      <c r="F33" s="16">
        <f t="shared" si="1"/>
        <v>550</v>
      </c>
      <c r="G33" s="16">
        <v>0.55000000000000004</v>
      </c>
    </row>
    <row r="34" spans="1:7" s="18" customFormat="1" ht="12.75" customHeight="1" x14ac:dyDescent="0.2">
      <c r="A34" s="11">
        <v>32</v>
      </c>
      <c r="B34" s="12">
        <v>10388</v>
      </c>
      <c r="C34" s="13">
        <v>42138</v>
      </c>
      <c r="D34" s="19" t="s">
        <v>12</v>
      </c>
      <c r="E34" s="15">
        <v>5</v>
      </c>
      <c r="F34" s="16">
        <f t="shared" si="1"/>
        <v>550</v>
      </c>
      <c r="G34" s="16">
        <v>0.55000000000000004</v>
      </c>
    </row>
    <row r="35" spans="1:7" s="18" customFormat="1" ht="12.75" customHeight="1" x14ac:dyDescent="0.2">
      <c r="A35" s="11">
        <v>33</v>
      </c>
      <c r="B35" s="12">
        <v>10366</v>
      </c>
      <c r="C35" s="13">
        <v>42129</v>
      </c>
      <c r="D35" s="19" t="s">
        <v>13</v>
      </c>
      <c r="E35" s="15">
        <v>150</v>
      </c>
      <c r="F35" s="16">
        <f t="shared" si="1"/>
        <v>52557</v>
      </c>
      <c r="G35" s="16">
        <v>52.557000000000002</v>
      </c>
    </row>
    <row r="36" spans="1:7" s="18" customFormat="1" ht="12.75" customHeight="1" x14ac:dyDescent="0.2">
      <c r="A36" s="11">
        <v>34</v>
      </c>
      <c r="B36" s="12">
        <v>10354</v>
      </c>
      <c r="C36" s="13">
        <v>42101</v>
      </c>
      <c r="D36" s="19" t="s">
        <v>14</v>
      </c>
      <c r="E36" s="15">
        <v>15</v>
      </c>
      <c r="F36" s="16">
        <f t="shared" si="1"/>
        <v>550</v>
      </c>
      <c r="G36" s="16">
        <v>0.55000000000000004</v>
      </c>
    </row>
    <row r="37" spans="1:7" s="18" customFormat="1" ht="12.75" customHeight="1" x14ac:dyDescent="0.2">
      <c r="A37" s="11">
        <v>35</v>
      </c>
      <c r="B37" s="12">
        <v>10374</v>
      </c>
      <c r="C37" s="13">
        <v>42131</v>
      </c>
      <c r="D37" s="19" t="s">
        <v>15</v>
      </c>
      <c r="E37" s="15">
        <v>100</v>
      </c>
      <c r="F37" s="16">
        <f t="shared" si="1"/>
        <v>35038</v>
      </c>
      <c r="G37" s="16">
        <v>35.037999999999997</v>
      </c>
    </row>
    <row r="38" spans="1:7" s="18" customFormat="1" ht="12.75" customHeight="1" x14ac:dyDescent="0.2">
      <c r="A38" s="11">
        <v>36</v>
      </c>
      <c r="B38" s="12">
        <v>10386</v>
      </c>
      <c r="C38" s="13">
        <v>42138</v>
      </c>
      <c r="D38" s="19" t="s">
        <v>16</v>
      </c>
      <c r="E38" s="15">
        <v>8.5</v>
      </c>
      <c r="F38" s="16">
        <f t="shared" si="1"/>
        <v>550</v>
      </c>
      <c r="G38" s="16">
        <v>0.55000000000000004</v>
      </c>
    </row>
    <row r="39" spans="1:7" s="18" customFormat="1" ht="12.75" customHeight="1" x14ac:dyDescent="0.2">
      <c r="A39" s="11">
        <v>37</v>
      </c>
      <c r="B39" s="12">
        <v>10243</v>
      </c>
      <c r="C39" s="13">
        <v>41985</v>
      </c>
      <c r="D39" s="19" t="s">
        <v>17</v>
      </c>
      <c r="E39" s="15">
        <v>15</v>
      </c>
      <c r="F39" s="16">
        <f t="shared" si="1"/>
        <v>550</v>
      </c>
      <c r="G39" s="16">
        <v>0.55000000000000004</v>
      </c>
    </row>
    <row r="40" spans="1:7" s="18" customFormat="1" ht="12.75" customHeight="1" x14ac:dyDescent="0.2">
      <c r="A40" s="11">
        <v>38</v>
      </c>
      <c r="B40" s="12">
        <v>10257</v>
      </c>
      <c r="C40" s="13">
        <v>41981</v>
      </c>
      <c r="D40" s="19" t="s">
        <v>18</v>
      </c>
      <c r="E40" s="15">
        <v>5</v>
      </c>
      <c r="F40" s="16">
        <f t="shared" si="1"/>
        <v>550</v>
      </c>
      <c r="G40" s="16">
        <v>0.55000000000000004</v>
      </c>
    </row>
    <row r="41" spans="1:7" s="18" customFormat="1" ht="12.75" customHeight="1" x14ac:dyDescent="0.2">
      <c r="A41" s="11">
        <v>39</v>
      </c>
      <c r="B41" s="12">
        <v>10377</v>
      </c>
      <c r="C41" s="13">
        <v>42129</v>
      </c>
      <c r="D41" s="19" t="s">
        <v>19</v>
      </c>
      <c r="E41" s="15">
        <v>230</v>
      </c>
      <c r="F41" s="16">
        <f t="shared" si="1"/>
        <v>80587.400000000009</v>
      </c>
      <c r="G41" s="16">
        <v>80.587400000000002</v>
      </c>
    </row>
    <row r="42" spans="1:7" s="18" customFormat="1" ht="12.75" customHeight="1" x14ac:dyDescent="0.2">
      <c r="A42" s="11">
        <v>40</v>
      </c>
      <c r="B42" s="12">
        <v>10382</v>
      </c>
      <c r="C42" s="13">
        <v>42138</v>
      </c>
      <c r="D42" s="19" t="s">
        <v>20</v>
      </c>
      <c r="E42" s="15">
        <v>15</v>
      </c>
      <c r="F42" s="16">
        <f t="shared" si="1"/>
        <v>550</v>
      </c>
      <c r="G42" s="16">
        <v>0.55000000000000004</v>
      </c>
    </row>
    <row r="43" spans="1:7" s="18" customFormat="1" ht="12.75" customHeight="1" x14ac:dyDescent="0.2">
      <c r="A43" s="11">
        <v>41</v>
      </c>
      <c r="B43" s="12">
        <v>10372</v>
      </c>
      <c r="C43" s="13">
        <v>42114</v>
      </c>
      <c r="D43" s="19" t="s">
        <v>21</v>
      </c>
      <c r="E43" s="15">
        <v>15</v>
      </c>
      <c r="F43" s="16">
        <f t="shared" si="1"/>
        <v>550</v>
      </c>
      <c r="G43" s="16">
        <v>0.55000000000000004</v>
      </c>
    </row>
    <row r="44" spans="1:7" s="18" customFormat="1" ht="12.75" customHeight="1" x14ac:dyDescent="0.2">
      <c r="A44" s="11">
        <v>42</v>
      </c>
      <c r="B44" s="12">
        <v>10371</v>
      </c>
      <c r="C44" s="13">
        <v>42114</v>
      </c>
      <c r="D44" s="19" t="s">
        <v>21</v>
      </c>
      <c r="E44" s="15">
        <v>15</v>
      </c>
      <c r="F44" s="16">
        <f t="shared" si="1"/>
        <v>5255.7</v>
      </c>
      <c r="G44" s="16">
        <v>5.2557</v>
      </c>
    </row>
    <row r="45" spans="1:7" s="18" customFormat="1" ht="12.75" customHeight="1" x14ac:dyDescent="0.2">
      <c r="A45" s="11">
        <v>43</v>
      </c>
      <c r="B45" s="12">
        <v>10370</v>
      </c>
      <c r="C45" s="13">
        <v>42114</v>
      </c>
      <c r="D45" s="19" t="s">
        <v>21</v>
      </c>
      <c r="E45" s="15">
        <v>15</v>
      </c>
      <c r="F45" s="16">
        <f t="shared" si="1"/>
        <v>5255.7</v>
      </c>
      <c r="G45" s="16">
        <v>5.2557</v>
      </c>
    </row>
    <row r="46" spans="1:7" s="18" customFormat="1" ht="12.75" customHeight="1" x14ac:dyDescent="0.2">
      <c r="A46" s="11">
        <v>44</v>
      </c>
      <c r="B46" s="12">
        <v>10390</v>
      </c>
      <c r="C46" s="13">
        <v>42142</v>
      </c>
      <c r="D46" s="19" t="s">
        <v>22</v>
      </c>
      <c r="E46" s="15">
        <v>234</v>
      </c>
      <c r="F46" s="16">
        <f t="shared" si="1"/>
        <v>81988.92</v>
      </c>
      <c r="G46" s="16">
        <v>81.988919999999993</v>
      </c>
    </row>
    <row r="47" spans="1:7" s="18" customFormat="1" ht="12.75" customHeight="1" x14ac:dyDescent="0.2">
      <c r="A47" s="11">
        <v>45</v>
      </c>
      <c r="B47" s="12">
        <v>10327</v>
      </c>
      <c r="C47" s="13">
        <v>42129</v>
      </c>
      <c r="D47" s="19" t="s">
        <v>23</v>
      </c>
      <c r="E47" s="15">
        <v>15</v>
      </c>
      <c r="F47" s="16">
        <f t="shared" si="1"/>
        <v>5255.7</v>
      </c>
      <c r="G47" s="16">
        <v>5.2557</v>
      </c>
    </row>
    <row r="48" spans="1:7" s="18" customFormat="1" ht="12.75" customHeight="1" x14ac:dyDescent="0.2">
      <c r="A48" s="11">
        <v>46</v>
      </c>
      <c r="B48" s="12">
        <v>10375</v>
      </c>
      <c r="C48" s="13">
        <v>42129</v>
      </c>
      <c r="D48" s="19" t="s">
        <v>9</v>
      </c>
      <c r="E48" s="15">
        <v>10</v>
      </c>
      <c r="F48" s="16">
        <f t="shared" si="1"/>
        <v>550</v>
      </c>
      <c r="G48" s="16">
        <v>0.55000000000000004</v>
      </c>
    </row>
    <row r="49" spans="1:7" s="18" customFormat="1" ht="12.75" customHeight="1" x14ac:dyDescent="0.2">
      <c r="A49" s="11">
        <v>47</v>
      </c>
      <c r="B49" s="12">
        <v>10314</v>
      </c>
      <c r="C49" s="13">
        <v>42131</v>
      </c>
      <c r="D49" s="19" t="s">
        <v>24</v>
      </c>
      <c r="E49" s="15">
        <v>209.6</v>
      </c>
      <c r="F49" s="16">
        <f t="shared" si="1"/>
        <v>145547.85</v>
      </c>
      <c r="G49" s="16">
        <v>145.54785000000001</v>
      </c>
    </row>
    <row r="50" spans="1:7" s="18" customFormat="1" ht="12.75" customHeight="1" x14ac:dyDescent="0.2">
      <c r="A50" s="11">
        <v>48</v>
      </c>
      <c r="B50" s="12">
        <v>10329</v>
      </c>
      <c r="C50" s="13">
        <v>42075</v>
      </c>
      <c r="D50" s="19" t="s">
        <v>25</v>
      </c>
      <c r="E50" s="15">
        <v>4.58E-2</v>
      </c>
      <c r="F50" s="16">
        <f t="shared" si="1"/>
        <v>16.049999999999997</v>
      </c>
      <c r="G50" s="16">
        <v>1.6049999999999998E-2</v>
      </c>
    </row>
    <row r="51" spans="1:7" s="18" customFormat="1" ht="12.75" customHeight="1" x14ac:dyDescent="0.2">
      <c r="A51" s="11">
        <v>49</v>
      </c>
      <c r="B51" s="12">
        <v>10330</v>
      </c>
      <c r="C51" s="13">
        <v>42075</v>
      </c>
      <c r="D51" s="19" t="s">
        <v>25</v>
      </c>
      <c r="E51" s="15">
        <v>4.58E-2</v>
      </c>
      <c r="F51" s="16">
        <f t="shared" si="1"/>
        <v>16.049999999999997</v>
      </c>
      <c r="G51" s="16">
        <v>1.6049999999999998E-2</v>
      </c>
    </row>
    <row r="52" spans="1:7" s="18" customFormat="1" ht="12.75" customHeight="1" x14ac:dyDescent="0.2">
      <c r="A52" s="11">
        <v>50</v>
      </c>
      <c r="B52" s="12">
        <v>10331</v>
      </c>
      <c r="C52" s="13">
        <v>42075</v>
      </c>
      <c r="D52" s="19" t="s">
        <v>25</v>
      </c>
      <c r="E52" s="15">
        <v>4.58E-2</v>
      </c>
      <c r="F52" s="16">
        <f t="shared" si="1"/>
        <v>16.049999999999997</v>
      </c>
      <c r="G52" s="16">
        <v>1.6049999999999998E-2</v>
      </c>
    </row>
    <row r="53" spans="1:7" s="18" customFormat="1" ht="12.75" customHeight="1" x14ac:dyDescent="0.2">
      <c r="A53" s="11">
        <v>51</v>
      </c>
      <c r="B53" s="12">
        <v>10332</v>
      </c>
      <c r="C53" s="13">
        <v>42075</v>
      </c>
      <c r="D53" s="19" t="s">
        <v>25</v>
      </c>
      <c r="E53" s="15">
        <v>4.58E-2</v>
      </c>
      <c r="F53" s="16">
        <f t="shared" si="1"/>
        <v>16.049999999999997</v>
      </c>
      <c r="G53" s="16">
        <v>1.6049999999999998E-2</v>
      </c>
    </row>
    <row r="54" spans="1:7" s="18" customFormat="1" ht="12.75" customHeight="1" x14ac:dyDescent="0.2">
      <c r="A54" s="11">
        <v>52</v>
      </c>
      <c r="B54" s="12">
        <v>10392</v>
      </c>
      <c r="C54" s="13">
        <v>42156</v>
      </c>
      <c r="D54" s="19" t="s">
        <v>26</v>
      </c>
      <c r="E54" s="15">
        <v>10</v>
      </c>
      <c r="F54" s="16">
        <f t="shared" si="1"/>
        <v>550</v>
      </c>
      <c r="G54" s="20">
        <v>0.55000000000000004</v>
      </c>
    </row>
    <row r="55" spans="1:7" s="18" customFormat="1" ht="12.75" customHeight="1" x14ac:dyDescent="0.2">
      <c r="A55" s="11">
        <v>53</v>
      </c>
      <c r="B55" s="12">
        <v>10394</v>
      </c>
      <c r="C55" s="13">
        <v>42156</v>
      </c>
      <c r="D55" s="19" t="s">
        <v>27</v>
      </c>
      <c r="E55" s="15">
        <v>15</v>
      </c>
      <c r="F55" s="16">
        <f t="shared" si="1"/>
        <v>550</v>
      </c>
      <c r="G55" s="20">
        <v>0.55000000000000004</v>
      </c>
    </row>
    <row r="56" spans="1:7" s="18" customFormat="1" ht="12.75" customHeight="1" x14ac:dyDescent="0.2">
      <c r="A56" s="11">
        <v>54</v>
      </c>
      <c r="B56" s="12">
        <v>10385</v>
      </c>
      <c r="C56" s="13">
        <v>42131</v>
      </c>
      <c r="D56" s="19" t="s">
        <v>28</v>
      </c>
      <c r="E56" s="15">
        <v>8.5</v>
      </c>
      <c r="F56" s="16">
        <f t="shared" si="1"/>
        <v>550</v>
      </c>
      <c r="G56" s="20">
        <v>0.55000000000000004</v>
      </c>
    </row>
    <row r="57" spans="1:7" s="18" customFormat="1" ht="12.75" customHeight="1" x14ac:dyDescent="0.2">
      <c r="A57" s="11">
        <v>55</v>
      </c>
      <c r="B57" s="12">
        <v>10399</v>
      </c>
      <c r="C57" s="13">
        <v>42158</v>
      </c>
      <c r="D57" s="19" t="s">
        <v>29</v>
      </c>
      <c r="E57" s="15">
        <v>30</v>
      </c>
      <c r="F57" s="16">
        <f t="shared" si="1"/>
        <v>10511.4</v>
      </c>
      <c r="G57" s="20">
        <v>10.5114</v>
      </c>
    </row>
    <row r="58" spans="1:7" s="18" customFormat="1" ht="12.75" customHeight="1" x14ac:dyDescent="0.2">
      <c r="A58" s="11">
        <v>56</v>
      </c>
      <c r="B58" s="12">
        <v>10393</v>
      </c>
      <c r="C58" s="13">
        <v>42156</v>
      </c>
      <c r="D58" s="19" t="s">
        <v>30</v>
      </c>
      <c r="E58" s="15">
        <v>10</v>
      </c>
      <c r="F58" s="16">
        <f t="shared" si="1"/>
        <v>550</v>
      </c>
      <c r="G58" s="20">
        <v>0.55000000000000004</v>
      </c>
    </row>
    <row r="59" spans="1:7" s="18" customFormat="1" ht="12.75" customHeight="1" x14ac:dyDescent="0.2">
      <c r="A59" s="11">
        <v>57</v>
      </c>
      <c r="B59" s="12">
        <v>10398</v>
      </c>
      <c r="C59" s="13">
        <v>42158</v>
      </c>
      <c r="D59" s="19" t="s">
        <v>31</v>
      </c>
      <c r="E59" s="15">
        <v>15</v>
      </c>
      <c r="F59" s="16">
        <f t="shared" si="1"/>
        <v>550</v>
      </c>
      <c r="G59" s="20">
        <v>0.55000000000000004</v>
      </c>
    </row>
    <row r="60" spans="1:7" s="18" customFormat="1" ht="12.75" customHeight="1" x14ac:dyDescent="0.2">
      <c r="A60" s="11">
        <v>58</v>
      </c>
      <c r="B60" s="12">
        <v>10238</v>
      </c>
      <c r="C60" s="13">
        <v>41964</v>
      </c>
      <c r="D60" s="19" t="s">
        <v>32</v>
      </c>
      <c r="E60" s="15">
        <v>5</v>
      </c>
      <c r="F60" s="16">
        <f t="shared" si="1"/>
        <v>550</v>
      </c>
      <c r="G60" s="20">
        <v>0.55000000000000004</v>
      </c>
    </row>
    <row r="61" spans="1:7" s="18" customFormat="1" ht="12.75" customHeight="1" x14ac:dyDescent="0.2">
      <c r="A61" s="11">
        <v>59</v>
      </c>
      <c r="B61" s="12">
        <v>10406</v>
      </c>
      <c r="C61" s="13">
        <v>42184</v>
      </c>
      <c r="D61" s="19" t="s">
        <v>33</v>
      </c>
      <c r="E61" s="15">
        <v>5</v>
      </c>
      <c r="F61" s="16">
        <f t="shared" si="1"/>
        <v>550</v>
      </c>
      <c r="G61" s="20">
        <v>0.55000000000000004</v>
      </c>
    </row>
    <row r="62" spans="1:7" s="18" customFormat="1" ht="12.75" customHeight="1" x14ac:dyDescent="0.2">
      <c r="A62" s="11">
        <v>60</v>
      </c>
      <c r="B62" s="12">
        <v>10396</v>
      </c>
      <c r="C62" s="13">
        <v>42158</v>
      </c>
      <c r="D62" s="19" t="s">
        <v>34</v>
      </c>
      <c r="E62" s="15">
        <v>5</v>
      </c>
      <c r="F62" s="16">
        <f t="shared" si="1"/>
        <v>550</v>
      </c>
      <c r="G62" s="20">
        <v>0.55000000000000004</v>
      </c>
    </row>
    <row r="63" spans="1:7" s="18" customFormat="1" ht="12.75" customHeight="1" x14ac:dyDescent="0.2">
      <c r="A63" s="11">
        <v>61</v>
      </c>
      <c r="B63" s="12">
        <v>10405</v>
      </c>
      <c r="C63" s="13">
        <v>42185</v>
      </c>
      <c r="D63" s="19" t="s">
        <v>35</v>
      </c>
      <c r="E63" s="15">
        <v>15</v>
      </c>
      <c r="F63" s="16">
        <f t="shared" si="1"/>
        <v>550</v>
      </c>
      <c r="G63" s="20">
        <v>0.55000000000000004</v>
      </c>
    </row>
    <row r="64" spans="1:7" s="18" customFormat="1" ht="12.75" customHeight="1" x14ac:dyDescent="0.2">
      <c r="A64" s="11">
        <v>62</v>
      </c>
      <c r="B64" s="12">
        <v>10401</v>
      </c>
      <c r="C64" s="13">
        <v>42184</v>
      </c>
      <c r="D64" s="19" t="s">
        <v>36</v>
      </c>
      <c r="E64" s="15">
        <v>10</v>
      </c>
      <c r="F64" s="16">
        <f t="shared" si="1"/>
        <v>550</v>
      </c>
      <c r="G64" s="20">
        <v>0.55000000000000004</v>
      </c>
    </row>
    <row r="65" spans="1:8" s="18" customFormat="1" ht="12.75" customHeight="1" x14ac:dyDescent="0.2">
      <c r="A65" s="21">
        <v>63</v>
      </c>
      <c r="B65" s="22">
        <v>10400</v>
      </c>
      <c r="C65" s="23">
        <v>42158</v>
      </c>
      <c r="D65" s="24" t="s">
        <v>37</v>
      </c>
      <c r="E65" s="25">
        <v>10</v>
      </c>
      <c r="F65" s="26">
        <f t="shared" si="1"/>
        <v>3503.8</v>
      </c>
      <c r="G65" s="20">
        <v>3.5038</v>
      </c>
    </row>
    <row r="66" spans="1:8" s="32" customFormat="1" x14ac:dyDescent="0.2">
      <c r="A66" s="27"/>
      <c r="B66" s="27"/>
      <c r="C66" s="28"/>
      <c r="D66" s="29"/>
      <c r="E66" s="8">
        <f>SUM(E4:E65)</f>
        <v>2067.7832000000003</v>
      </c>
      <c r="F66" s="30">
        <f>SUM(F4:F65)</f>
        <v>729853.01000000024</v>
      </c>
      <c r="G66" s="31"/>
    </row>
    <row r="67" spans="1:8" s="35" customFormat="1" x14ac:dyDescent="0.2">
      <c r="A67" s="33" t="s">
        <v>38</v>
      </c>
      <c r="B67" s="33"/>
      <c r="C67" s="33"/>
      <c r="D67" s="33"/>
      <c r="E67" s="8" t="s">
        <v>39</v>
      </c>
      <c r="F67" s="34" t="s">
        <v>40</v>
      </c>
    </row>
    <row r="68" spans="1:8" s="18" customFormat="1" ht="12.75" customHeight="1" x14ac:dyDescent="0.2">
      <c r="A68" s="36" t="s">
        <v>41</v>
      </c>
      <c r="B68" s="36"/>
      <c r="C68" s="36"/>
      <c r="D68" s="36"/>
      <c r="E68" s="8"/>
      <c r="F68" s="37"/>
      <c r="G68" s="38"/>
    </row>
    <row r="69" spans="1:8" s="35" customFormat="1" ht="34.5" customHeight="1" x14ac:dyDescent="0.2">
      <c r="A69" s="39" t="s">
        <v>42</v>
      </c>
      <c r="B69" s="39"/>
      <c r="C69" s="39"/>
      <c r="D69" s="39"/>
      <c r="E69" s="15">
        <v>4050.6</v>
      </c>
      <c r="F69" s="12">
        <v>105</v>
      </c>
      <c r="G69" s="40">
        <v>63</v>
      </c>
    </row>
    <row r="70" spans="1:8" ht="29.25" customHeight="1" x14ac:dyDescent="0.2">
      <c r="A70" s="39" t="s">
        <v>43</v>
      </c>
      <c r="B70" s="39"/>
      <c r="C70" s="39"/>
      <c r="D70" s="39"/>
      <c r="E70" s="41">
        <v>1816.4</v>
      </c>
      <c r="F70" s="42">
        <v>31</v>
      </c>
      <c r="G70" s="40">
        <v>15</v>
      </c>
    </row>
    <row r="71" spans="1:8" x14ac:dyDescent="0.2">
      <c r="D71" s="46"/>
    </row>
    <row r="72" spans="1:8" x14ac:dyDescent="0.2">
      <c r="D72" s="46"/>
    </row>
    <row r="73" spans="1:8" x14ac:dyDescent="0.2">
      <c r="D73" s="46"/>
    </row>
    <row r="74" spans="1:8" x14ac:dyDescent="0.2">
      <c r="D74" s="46"/>
    </row>
    <row r="75" spans="1:8" x14ac:dyDescent="0.2">
      <c r="D75" s="46"/>
    </row>
    <row r="76" spans="1:8" x14ac:dyDescent="0.2">
      <c r="D76" s="46"/>
    </row>
    <row r="77" spans="1:8" x14ac:dyDescent="0.2">
      <c r="D77" s="46"/>
    </row>
    <row r="78" spans="1:8" s="49" customFormat="1" ht="15.75" x14ac:dyDescent="0.25">
      <c r="A78" s="48" t="s">
        <v>44</v>
      </c>
      <c r="B78" s="48"/>
      <c r="D78" s="50"/>
      <c r="E78" s="50"/>
      <c r="F78" s="50" t="s">
        <v>45</v>
      </c>
      <c r="G78" s="51" t="s">
        <v>46</v>
      </c>
    </row>
    <row r="79" spans="1:8" s="52" customFormat="1" ht="15" hidden="1" customHeight="1" x14ac:dyDescent="0.25">
      <c r="C79" s="53" t="s">
        <v>47</v>
      </c>
      <c r="D79" s="53"/>
      <c r="E79" s="53"/>
      <c r="F79" s="53"/>
      <c r="G79" s="54"/>
      <c r="H79" s="55"/>
    </row>
    <row r="80" spans="1:8" s="52" customFormat="1" ht="15" customHeight="1" x14ac:dyDescent="0.25">
      <c r="C80" s="53"/>
      <c r="D80" s="53"/>
      <c r="E80" s="53"/>
      <c r="F80" s="53"/>
      <c r="G80" s="54"/>
      <c r="H80" s="55"/>
    </row>
    <row r="81" spans="2:8" s="52" customFormat="1" ht="15" customHeight="1" x14ac:dyDescent="0.25">
      <c r="C81" s="53"/>
      <c r="D81" s="53"/>
      <c r="E81" s="53"/>
      <c r="F81" s="53"/>
      <c r="G81" s="54"/>
      <c r="H81" s="55"/>
    </row>
    <row r="82" spans="2:8" s="52" customFormat="1" ht="15" customHeight="1" x14ac:dyDescent="0.25">
      <c r="C82" s="53"/>
      <c r="D82" s="53"/>
      <c r="E82" s="53"/>
      <c r="F82" s="53"/>
      <c r="G82" s="54"/>
      <c r="H82" s="55"/>
    </row>
    <row r="83" spans="2:8" s="52" customFormat="1" ht="15" customHeight="1" x14ac:dyDescent="0.25">
      <c r="C83" s="53"/>
      <c r="D83" s="53"/>
      <c r="E83" s="53"/>
      <c r="F83" s="53"/>
      <c r="G83" s="54"/>
      <c r="H83" s="55"/>
    </row>
    <row r="84" spans="2:8" s="52" customFormat="1" ht="15" customHeight="1" x14ac:dyDescent="0.25">
      <c r="C84" s="53"/>
      <c r="D84" s="53"/>
      <c r="E84" s="53"/>
      <c r="F84" s="53"/>
      <c r="G84" s="54"/>
      <c r="H84" s="55"/>
    </row>
    <row r="85" spans="2:8" s="52" customFormat="1" ht="15" customHeight="1" x14ac:dyDescent="0.25">
      <c r="C85" s="53"/>
      <c r="D85" s="53"/>
      <c r="E85" s="53"/>
      <c r="F85" s="53"/>
      <c r="G85" s="54"/>
      <c r="H85" s="55"/>
    </row>
    <row r="86" spans="2:8" s="52" customFormat="1" ht="15" customHeight="1" x14ac:dyDescent="0.25">
      <c r="C86" s="53"/>
      <c r="D86" s="53"/>
      <c r="E86" s="53"/>
      <c r="F86" s="53"/>
      <c r="G86" s="54"/>
      <c r="H86" s="55"/>
    </row>
    <row r="87" spans="2:8" s="52" customFormat="1" ht="15" customHeight="1" x14ac:dyDescent="0.25">
      <c r="C87" s="53"/>
      <c r="D87" s="53"/>
      <c r="E87" s="53"/>
      <c r="F87" s="53"/>
      <c r="G87" s="54"/>
      <c r="H87" s="55"/>
    </row>
    <row r="88" spans="2:8" s="52" customFormat="1" ht="15" customHeight="1" x14ac:dyDescent="0.25">
      <c r="C88" s="53"/>
      <c r="D88" s="53"/>
      <c r="E88" s="53"/>
      <c r="F88" s="53"/>
      <c r="G88" s="54"/>
      <c r="H88" s="55"/>
    </row>
    <row r="89" spans="2:8" s="52" customFormat="1" ht="15" customHeight="1" x14ac:dyDescent="0.25">
      <c r="C89" s="53"/>
      <c r="D89" s="53"/>
      <c r="E89" s="53"/>
      <c r="F89" s="53"/>
      <c r="G89" s="54"/>
      <c r="H89" s="55"/>
    </row>
    <row r="90" spans="2:8" s="52" customFormat="1" ht="15" customHeight="1" x14ac:dyDescent="0.25">
      <c r="C90" s="53"/>
      <c r="D90" s="53"/>
      <c r="E90" s="53"/>
      <c r="F90" s="53"/>
      <c r="G90" s="54"/>
      <c r="H90" s="55"/>
    </row>
    <row r="91" spans="2:8" s="52" customFormat="1" ht="15" customHeight="1" x14ac:dyDescent="0.25">
      <c r="C91" s="53"/>
      <c r="D91" s="53"/>
      <c r="E91" s="53"/>
      <c r="F91" s="53"/>
      <c r="G91" s="54"/>
      <c r="H91" s="55"/>
    </row>
    <row r="92" spans="2:8" s="52" customFormat="1" ht="15" customHeight="1" x14ac:dyDescent="0.25">
      <c r="C92" s="53"/>
      <c r="D92" s="53"/>
      <c r="E92" s="53"/>
      <c r="F92" s="53"/>
      <c r="G92" s="54"/>
      <c r="H92" s="55"/>
    </row>
    <row r="93" spans="2:8" s="52" customFormat="1" ht="15" customHeight="1" x14ac:dyDescent="0.25">
      <c r="C93" s="53"/>
      <c r="D93" s="53"/>
      <c r="E93" s="53"/>
      <c r="F93" s="53"/>
      <c r="G93" s="54"/>
      <c r="H93" s="55"/>
    </row>
    <row r="94" spans="2:8" s="52" customFormat="1" ht="15" customHeight="1" x14ac:dyDescent="0.25">
      <c r="C94" s="53"/>
      <c r="D94" s="53"/>
      <c r="E94" s="53"/>
      <c r="F94" s="53"/>
      <c r="G94" s="54"/>
      <c r="H94" s="55"/>
    </row>
    <row r="95" spans="2:8" s="52" customFormat="1" ht="15" customHeight="1" x14ac:dyDescent="0.25">
      <c r="C95" s="53"/>
      <c r="D95" s="53"/>
      <c r="E95" s="53"/>
      <c r="F95" s="53"/>
      <c r="G95" s="54"/>
      <c r="H95" s="55"/>
    </row>
    <row r="96" spans="2:8" s="18" customFormat="1" x14ac:dyDescent="0.2">
      <c r="B96" s="56"/>
      <c r="C96" s="57"/>
      <c r="D96" s="58"/>
      <c r="E96" s="59"/>
      <c r="F96" s="59"/>
      <c r="G96" s="59"/>
      <c r="H96" s="60"/>
    </row>
    <row r="97" spans="1:8" s="18" customFormat="1" ht="15.75" customHeight="1" x14ac:dyDescent="0.2">
      <c r="A97" s="61" t="s">
        <v>48</v>
      </c>
      <c r="B97" s="61"/>
      <c r="C97" s="61"/>
      <c r="D97" s="58"/>
      <c r="E97" s="59"/>
      <c r="F97" s="59"/>
      <c r="G97" s="59"/>
      <c r="H97" s="60"/>
    </row>
    <row r="98" spans="1:8" s="18" customFormat="1" x14ac:dyDescent="0.2">
      <c r="C98" s="62"/>
      <c r="D98" s="58"/>
      <c r="E98" s="59"/>
      <c r="F98" s="59"/>
      <c r="G98" s="59"/>
      <c r="H98" s="60"/>
    </row>
    <row r="99" spans="1:8" s="18" customFormat="1" x14ac:dyDescent="0.2">
      <c r="D99" s="63"/>
      <c r="E99" s="59"/>
      <c r="F99" s="59"/>
      <c r="G99" s="59"/>
      <c r="H99" s="60"/>
    </row>
    <row r="100" spans="1:8" s="18" customFormat="1" x14ac:dyDescent="0.2">
      <c r="D100" s="63"/>
      <c r="E100" s="59"/>
      <c r="F100" s="59"/>
      <c r="G100" s="59"/>
      <c r="H100" s="60"/>
    </row>
    <row r="101" spans="1:8" s="18" customFormat="1" x14ac:dyDescent="0.2">
      <c r="D101" s="63"/>
      <c r="E101" s="59"/>
      <c r="F101" s="59"/>
      <c r="G101" s="59"/>
      <c r="H101" s="60"/>
    </row>
    <row r="102" spans="1:8" s="18" customFormat="1" x14ac:dyDescent="0.2">
      <c r="D102" s="63"/>
      <c r="E102" s="59"/>
      <c r="F102" s="59"/>
      <c r="G102" s="59"/>
      <c r="H102" s="60"/>
    </row>
    <row r="103" spans="1:8" s="18" customFormat="1" ht="45" customHeight="1" x14ac:dyDescent="0.2">
      <c r="A103" s="64"/>
      <c r="B103" s="64"/>
      <c r="D103" s="63"/>
      <c r="E103" s="59"/>
      <c r="F103" s="59"/>
      <c r="G103" s="59"/>
      <c r="H103" s="60"/>
    </row>
  </sheetData>
  <mergeCells count="8">
    <mergeCell ref="A97:C97"/>
    <mergeCell ref="A103:B103"/>
    <mergeCell ref="A1:G1"/>
    <mergeCell ref="A2:G2"/>
    <mergeCell ref="A67:D67"/>
    <mergeCell ref="A68:D68"/>
    <mergeCell ref="A69:D69"/>
    <mergeCell ref="A70:D70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квартал 2015</vt:lpstr>
      <vt:lpstr>'2 квартал 2015'!Область_печати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2015-07-01T07:47:13Z</dcterms:created>
  <dcterms:modified xsi:type="dcterms:W3CDTF">2015-07-01T07:47:25Z</dcterms:modified>
</cp:coreProperties>
</file>