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сентябрь 2015" sheetId="1" r:id="rId1"/>
  </sheets>
  <externalReferences>
    <externalReference r:id="rId2"/>
  </externalReferences>
  <definedNames>
    <definedName name="_xlnm.Print_Area" localSheetId="0">'сентябрь 2015'!$A$1:$G$47</definedName>
  </definedNames>
  <calcPr calcId="144525"/>
</workbook>
</file>

<file path=xl/calcChain.xml><?xml version="1.0" encoding="utf-8"?>
<calcChain xmlns="http://schemas.openxmlformats.org/spreadsheetml/2006/main">
  <c r="G26" i="1" l="1"/>
  <c r="F26" i="1" s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D11" i="1"/>
  <c r="C11" i="1"/>
  <c r="B11" i="1"/>
  <c r="G10" i="1"/>
  <c r="F10" i="1" s="1"/>
  <c r="E10" i="1"/>
  <c r="D10" i="1"/>
  <c r="C10" i="1"/>
  <c r="B10" i="1"/>
  <c r="G9" i="1"/>
  <c r="F9" i="1" s="1"/>
  <c r="E9" i="1"/>
  <c r="D9" i="1"/>
  <c r="C9" i="1"/>
  <c r="B9" i="1"/>
  <c r="G8" i="1"/>
  <c r="F8" i="1" s="1"/>
  <c r="E8" i="1"/>
  <c r="D8" i="1"/>
  <c r="C8" i="1"/>
  <c r="B8" i="1"/>
  <c r="G7" i="1"/>
  <c r="F7" i="1" s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G27" i="1" s="1"/>
  <c r="F4" i="1"/>
  <c r="F27" i="1" s="1"/>
  <c r="E4" i="1"/>
  <c r="E27" i="1" s="1"/>
  <c r="D4" i="1"/>
  <c r="C4" i="1"/>
  <c r="B4" i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<sst xmlns="http://schemas.openxmlformats.org/spreadsheetml/2006/main" count="18" uniqueCount="18">
  <si>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</si>
  <si>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для раскрытия информации за сентябрь 2015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</si>
  <si>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</si>
  <si>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</si>
  <si>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</si>
  <si>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</si>
  <si>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</si>
  <si>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руб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</si>
  <si>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</si>
  <si>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</si>
  <si>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</si>
  <si>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</si>
  <si>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</si>
  <si>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</si>
  <si>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 xml:space="preserve">Начальник комплексного </t>
  </si>
  <si>
    <t>центра обслуживания</t>
  </si>
  <si>
    <t>Д.А. Аксенов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</si>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</sst>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5\&#1056;&#1069;&#1050;%202015\&#1076;&#1083;&#1103;%20&#1056;&#1069;&#1050;%202015%20&#1089;&#1077;&#1085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10455</v>
          </cell>
          <cell r="C4">
            <v>42247</v>
          </cell>
          <cell r="D4" t="str">
            <v>ООО "Т2 Мобайл"</v>
          </cell>
          <cell r="H4">
            <v>5</v>
          </cell>
          <cell r="J4">
            <v>0.55000000000000004</v>
          </cell>
        </row>
        <row r="5">
          <cell r="B5">
            <v>10460</v>
          </cell>
          <cell r="C5">
            <v>42250</v>
          </cell>
          <cell r="D5" t="str">
            <v>Козлов А.В.</v>
          </cell>
          <cell r="H5">
            <v>5</v>
          </cell>
          <cell r="J5">
            <v>0.55000000000000004</v>
          </cell>
        </row>
        <row r="6">
          <cell r="B6">
            <v>10303</v>
          </cell>
          <cell r="C6">
            <v>42261</v>
          </cell>
          <cell r="D6" t="str">
            <v>ООО "КАН"</v>
          </cell>
          <cell r="H6">
            <v>150</v>
          </cell>
          <cell r="J6">
            <v>52.487000000000002</v>
          </cell>
        </row>
        <row r="7">
          <cell r="B7">
            <v>10462</v>
          </cell>
          <cell r="C7">
            <v>42250</v>
          </cell>
          <cell r="D7" t="str">
            <v>Плешивцев Ю.В., Плешивцева М.А., Гонт К.В.</v>
          </cell>
          <cell r="J7">
            <v>0.55000000000000004</v>
          </cell>
        </row>
        <row r="8">
          <cell r="B8">
            <v>10470</v>
          </cell>
          <cell r="C8">
            <v>42275</v>
          </cell>
          <cell r="D8" t="str">
            <v>Додонов В.Ю.</v>
          </cell>
          <cell r="H8">
            <v>15</v>
          </cell>
          <cell r="J8">
            <v>0.55000000000000004</v>
          </cell>
        </row>
        <row r="9">
          <cell r="B9">
            <v>10473</v>
          </cell>
          <cell r="C9">
            <v>42275</v>
          </cell>
          <cell r="D9" t="str">
            <v>Мкртчян В.О.</v>
          </cell>
          <cell r="H9">
            <v>15</v>
          </cell>
          <cell r="J9">
            <v>0.55000000000000004</v>
          </cell>
        </row>
        <row r="10">
          <cell r="B10">
            <v>10471</v>
          </cell>
          <cell r="C10">
            <v>42275</v>
          </cell>
          <cell r="D10" t="str">
            <v>Гамзин М.А.</v>
          </cell>
          <cell r="H10">
            <v>15</v>
          </cell>
          <cell r="J10">
            <v>5.2557</v>
          </cell>
        </row>
        <row r="11">
          <cell r="B11">
            <v>10439</v>
          </cell>
          <cell r="C11">
            <v>42247</v>
          </cell>
          <cell r="D11" t="str">
            <v>МБОУ СОШ №34</v>
          </cell>
          <cell r="J11">
            <v>140.69158999999999</v>
          </cell>
        </row>
        <row r="12">
          <cell r="B12">
            <v>10458</v>
          </cell>
          <cell r="C12">
            <v>42250</v>
          </cell>
          <cell r="D12" t="str">
            <v>Глушкова Т.И.</v>
          </cell>
          <cell r="H12">
            <v>15</v>
          </cell>
          <cell r="J12">
            <v>0.55000000000000004</v>
          </cell>
        </row>
        <row r="13">
          <cell r="B13">
            <v>10457</v>
          </cell>
          <cell r="C13">
            <v>42250</v>
          </cell>
          <cell r="D13" t="str">
            <v>Челноков М.А.</v>
          </cell>
          <cell r="H13">
            <v>15</v>
          </cell>
          <cell r="J13">
            <v>0.55000000000000004</v>
          </cell>
        </row>
        <row r="14">
          <cell r="B14">
            <v>10452</v>
          </cell>
          <cell r="C14">
            <v>42247</v>
          </cell>
          <cell r="D14" t="str">
            <v>Эпп Т.В.</v>
          </cell>
          <cell r="H14">
            <v>15</v>
          </cell>
          <cell r="J14">
            <v>0.55000000000000004</v>
          </cell>
        </row>
        <row r="15">
          <cell r="B15">
            <v>10456</v>
          </cell>
          <cell r="C15">
            <v>42247</v>
          </cell>
          <cell r="D15" t="str">
            <v>Беневоленский Д.Л.</v>
          </cell>
          <cell r="H15">
            <v>15</v>
          </cell>
          <cell r="J15">
            <v>0.55000000000000004</v>
          </cell>
        </row>
        <row r="16">
          <cell r="B16">
            <v>10450</v>
          </cell>
          <cell r="C16">
            <v>42247</v>
          </cell>
          <cell r="D16" t="str">
            <v>Алиев К.И.о.</v>
          </cell>
          <cell r="H16">
            <v>15</v>
          </cell>
          <cell r="J16">
            <v>0.55000000000000004</v>
          </cell>
        </row>
        <row r="17">
          <cell r="B17">
            <v>10346</v>
          </cell>
          <cell r="C17">
            <v>42230</v>
          </cell>
          <cell r="D17" t="str">
            <v>ОАО "Оборонэнерго"</v>
          </cell>
          <cell r="H17">
            <v>85.5</v>
          </cell>
          <cell r="J17">
            <v>27.504829999999998</v>
          </cell>
        </row>
        <row r="18">
          <cell r="B18">
            <v>10467</v>
          </cell>
          <cell r="C18">
            <v>42261</v>
          </cell>
          <cell r="D18" t="str">
            <v>Филиппова Н.В.</v>
          </cell>
          <cell r="H18">
            <v>15</v>
          </cell>
          <cell r="J18">
            <v>0.55000000000000004</v>
          </cell>
        </row>
        <row r="19">
          <cell r="B19">
            <v>10451</v>
          </cell>
          <cell r="C19">
            <v>42250</v>
          </cell>
          <cell r="D19" t="str">
            <v>Джафаров Х.С.о.</v>
          </cell>
          <cell r="H19">
            <v>15</v>
          </cell>
          <cell r="J19">
            <v>0.55000000000000004</v>
          </cell>
        </row>
        <row r="20">
          <cell r="B20">
            <v>10381</v>
          </cell>
          <cell r="C20">
            <v>42250</v>
          </cell>
          <cell r="D20" t="str">
            <v>ПАО "МегаФон"</v>
          </cell>
          <cell r="H20">
            <v>12</v>
          </cell>
          <cell r="J20">
            <v>0.55000000000000004</v>
          </cell>
        </row>
        <row r="21">
          <cell r="B21">
            <v>10461</v>
          </cell>
          <cell r="C21">
            <v>42250</v>
          </cell>
          <cell r="D21" t="str">
            <v>Дмитриев К.К., Дмитриева Л.К., Дмитриев В.К.</v>
          </cell>
          <cell r="H21">
            <v>15</v>
          </cell>
          <cell r="J21">
            <v>0.55000000000000004</v>
          </cell>
        </row>
        <row r="22">
          <cell r="B22">
            <v>10466</v>
          </cell>
          <cell r="C22">
            <v>42256</v>
          </cell>
          <cell r="D22" t="str">
            <v>Самарина И.Н.</v>
          </cell>
          <cell r="H22">
            <v>14</v>
          </cell>
          <cell r="J22">
            <v>0.55000000000000004</v>
          </cell>
        </row>
        <row r="23">
          <cell r="B23">
            <v>10425</v>
          </cell>
          <cell r="C23">
            <v>42247</v>
          </cell>
          <cell r="D23" t="str">
            <v>Гумбатов Н.А.</v>
          </cell>
          <cell r="H23">
            <v>15</v>
          </cell>
          <cell r="J23">
            <v>0.55000000000000004</v>
          </cell>
        </row>
        <row r="24">
          <cell r="B24">
            <v>10454</v>
          </cell>
          <cell r="C24">
            <v>42247</v>
          </cell>
          <cell r="D24" t="str">
            <v>Пташкина Л.В.</v>
          </cell>
          <cell r="H24">
            <v>6</v>
          </cell>
          <cell r="J24">
            <v>0.55000000000000004</v>
          </cell>
        </row>
        <row r="25">
          <cell r="B25">
            <v>10440</v>
          </cell>
          <cell r="C25">
            <v>42227</v>
          </cell>
          <cell r="D25" t="str">
            <v>Никитина Н.Ю.</v>
          </cell>
          <cell r="H25">
            <v>15</v>
          </cell>
          <cell r="J25">
            <v>0.55000000000000004</v>
          </cell>
        </row>
        <row r="26">
          <cell r="B26">
            <v>10464</v>
          </cell>
          <cell r="C26">
            <v>42251</v>
          </cell>
          <cell r="D26" t="str">
            <v>ООО "СК "Юрубчен"</v>
          </cell>
          <cell r="H26">
            <v>100</v>
          </cell>
          <cell r="J26">
            <v>35.037999999999997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H20" sqref="H20"/>
    </sheetView>
  </sheetViews>
  <sheetFormatPr defaultRowHeight="12.75" x14ac:dyDescent="0.2"/>
  <cols>
    <col min="1" max="1" width="4.5703125" style="32" customWidth="1"/>
    <col min="2" max="2" width="10.85546875" style="33" customWidth="1"/>
    <col min="3" max="3" width="15.28515625" style="34" customWidth="1"/>
    <col min="4" max="4" width="28.42578125" style="54" customWidth="1"/>
    <col min="5" max="6" width="15.7109375" style="36" customWidth="1"/>
    <col min="7" max="7" width="15.7109375" style="36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9" t="s">
        <v>8</v>
      </c>
    </row>
    <row r="4" spans="1:7" s="16" customFormat="1" ht="12.75" customHeight="1" x14ac:dyDescent="0.2">
      <c r="A4" s="10">
        <v>1</v>
      </c>
      <c r="B4" s="11">
        <f>'[1]1.1. договора'!B4</f>
        <v>10455</v>
      </c>
      <c r="C4" s="12">
        <f>'[1]1.1. договора'!C4</f>
        <v>42247</v>
      </c>
      <c r="D4" s="13" t="str">
        <f>'[1]1.1. договора'!D4</f>
        <v>ООО "Т2 Мобайл"</v>
      </c>
      <c r="E4" s="14">
        <f>'[1]1.1. договора'!H4</f>
        <v>5</v>
      </c>
      <c r="F4" s="14">
        <f>G4*1000</f>
        <v>550</v>
      </c>
      <c r="G4" s="15">
        <f>'[1]1.1. договора'!J4</f>
        <v>0.55000000000000004</v>
      </c>
    </row>
    <row r="5" spans="1:7" s="16" customFormat="1" ht="12.75" customHeight="1" x14ac:dyDescent="0.2">
      <c r="A5" s="10">
        <v>2</v>
      </c>
      <c r="B5" s="11">
        <f>'[1]1.1. договора'!B5</f>
        <v>10460</v>
      </c>
      <c r="C5" s="12">
        <f>'[1]1.1. договора'!C5</f>
        <v>42250</v>
      </c>
      <c r="D5" s="13" t="str">
        <f>'[1]1.1. договора'!D5</f>
        <v>Козлов А.В.</v>
      </c>
      <c r="E5" s="14">
        <f>'[1]1.1. договора'!H5</f>
        <v>5</v>
      </c>
      <c r="F5" s="14">
        <f t="shared" ref="F5:F26" si="0">G5*1000</f>
        <v>550</v>
      </c>
      <c r="G5" s="15">
        <f>'[1]1.1. договора'!J5</f>
        <v>0.55000000000000004</v>
      </c>
    </row>
    <row r="6" spans="1:7" s="16" customFormat="1" ht="12.75" customHeight="1" x14ac:dyDescent="0.2">
      <c r="A6" s="10">
        <v>3</v>
      </c>
      <c r="B6" s="11">
        <f>'[1]1.1. договора'!B6</f>
        <v>10303</v>
      </c>
      <c r="C6" s="12">
        <f>'[1]1.1. договора'!C6</f>
        <v>42261</v>
      </c>
      <c r="D6" s="13" t="str">
        <f>'[1]1.1. договора'!D6</f>
        <v>ООО "КАН"</v>
      </c>
      <c r="E6" s="14">
        <f>'[1]1.1. договора'!H6</f>
        <v>150</v>
      </c>
      <c r="F6" s="14">
        <f t="shared" si="0"/>
        <v>52487</v>
      </c>
      <c r="G6" s="15">
        <f>'[1]1.1. договора'!J6</f>
        <v>52.487000000000002</v>
      </c>
    </row>
    <row r="7" spans="1:7" s="16" customFormat="1" ht="12.75" customHeight="1" x14ac:dyDescent="0.2">
      <c r="A7" s="10">
        <v>4</v>
      </c>
      <c r="B7" s="11">
        <f>'[1]1.1. договора'!B7</f>
        <v>10462</v>
      </c>
      <c r="C7" s="12">
        <f>'[1]1.1. договора'!C7</f>
        <v>42250</v>
      </c>
      <c r="D7" s="13" t="str">
        <f>'[1]1.1. договора'!D7</f>
        <v>Плешивцев Ю.В., Плешивцева М.А., Гонт К.В.</v>
      </c>
      <c r="E7" s="14">
        <v>15</v>
      </c>
      <c r="F7" s="14">
        <f t="shared" si="0"/>
        <v>550</v>
      </c>
      <c r="G7" s="15">
        <f>'[1]1.1. договора'!J7</f>
        <v>0.55000000000000004</v>
      </c>
    </row>
    <row r="8" spans="1:7" s="16" customFormat="1" ht="12.75" customHeight="1" x14ac:dyDescent="0.2">
      <c r="A8" s="10">
        <v>5</v>
      </c>
      <c r="B8" s="11">
        <f>'[1]1.1. договора'!B8</f>
        <v>10470</v>
      </c>
      <c r="C8" s="12">
        <f>'[1]1.1. договора'!C8</f>
        <v>42275</v>
      </c>
      <c r="D8" s="13" t="str">
        <f>'[1]1.1. договора'!D8</f>
        <v>Додонов В.Ю.</v>
      </c>
      <c r="E8" s="14">
        <f>'[1]1.1. договора'!H8</f>
        <v>15</v>
      </c>
      <c r="F8" s="14">
        <f t="shared" si="0"/>
        <v>550</v>
      </c>
      <c r="G8" s="15">
        <f>'[1]1.1. договора'!J8</f>
        <v>0.55000000000000004</v>
      </c>
    </row>
    <row r="9" spans="1:7" s="16" customFormat="1" ht="12.75" customHeight="1" x14ac:dyDescent="0.2">
      <c r="A9" s="10">
        <v>6</v>
      </c>
      <c r="B9" s="11">
        <f>'[1]1.1. договора'!B9</f>
        <v>10473</v>
      </c>
      <c r="C9" s="12">
        <f>'[1]1.1. договора'!C9</f>
        <v>42275</v>
      </c>
      <c r="D9" s="13" t="str">
        <f>'[1]1.1. договора'!D9</f>
        <v>Мкртчян В.О.</v>
      </c>
      <c r="E9" s="14">
        <f>'[1]1.1. договора'!H9</f>
        <v>15</v>
      </c>
      <c r="F9" s="14">
        <f t="shared" si="0"/>
        <v>550</v>
      </c>
      <c r="G9" s="15">
        <f>'[1]1.1. договора'!J9</f>
        <v>0.55000000000000004</v>
      </c>
    </row>
    <row r="10" spans="1:7" s="16" customFormat="1" ht="12.75" customHeight="1" x14ac:dyDescent="0.2">
      <c r="A10" s="10">
        <v>7</v>
      </c>
      <c r="B10" s="11">
        <f>'[1]1.1. договора'!B10</f>
        <v>10471</v>
      </c>
      <c r="C10" s="12">
        <f>'[1]1.1. договора'!C10</f>
        <v>42275</v>
      </c>
      <c r="D10" s="13" t="str">
        <f>'[1]1.1. договора'!D10</f>
        <v>Гамзин М.А.</v>
      </c>
      <c r="E10" s="14">
        <f>'[1]1.1. договора'!H10</f>
        <v>15</v>
      </c>
      <c r="F10" s="14">
        <f t="shared" si="0"/>
        <v>5255.7</v>
      </c>
      <c r="G10" s="15">
        <f>'[1]1.1. договора'!J10</f>
        <v>5.2557</v>
      </c>
    </row>
    <row r="11" spans="1:7" s="16" customFormat="1" ht="12.75" customHeight="1" x14ac:dyDescent="0.2">
      <c r="A11" s="10">
        <v>8</v>
      </c>
      <c r="B11" s="11">
        <f>'[1]1.1. договора'!B11</f>
        <v>10439</v>
      </c>
      <c r="C11" s="12">
        <f>'[1]1.1. договора'!C11</f>
        <v>42247</v>
      </c>
      <c r="D11" s="13" t="str">
        <f>'[1]1.1. договора'!D11</f>
        <v>МБОУ СОШ №34</v>
      </c>
      <c r="E11" s="14">
        <v>200.77</v>
      </c>
      <c r="F11" s="14">
        <f t="shared" si="0"/>
        <v>140691.59</v>
      </c>
      <c r="G11" s="15">
        <f>'[1]1.1. договора'!J11</f>
        <v>140.69158999999999</v>
      </c>
    </row>
    <row r="12" spans="1:7" s="16" customFormat="1" ht="12.75" customHeight="1" x14ac:dyDescent="0.2">
      <c r="A12" s="10">
        <v>9</v>
      </c>
      <c r="B12" s="11">
        <f>'[1]1.1. договора'!B12</f>
        <v>10458</v>
      </c>
      <c r="C12" s="12">
        <f>'[1]1.1. договора'!C12</f>
        <v>42250</v>
      </c>
      <c r="D12" s="13" t="str">
        <f>'[1]1.1. договора'!D12</f>
        <v>Глушкова Т.И.</v>
      </c>
      <c r="E12" s="14">
        <f>'[1]1.1. договора'!H12</f>
        <v>15</v>
      </c>
      <c r="F12" s="14">
        <f t="shared" si="0"/>
        <v>550</v>
      </c>
      <c r="G12" s="15">
        <f>'[1]1.1. договора'!J12</f>
        <v>0.55000000000000004</v>
      </c>
    </row>
    <row r="13" spans="1:7" s="16" customFormat="1" ht="12.75" customHeight="1" x14ac:dyDescent="0.2">
      <c r="A13" s="10">
        <v>10</v>
      </c>
      <c r="B13" s="11">
        <f>'[1]1.1. договора'!B13</f>
        <v>10457</v>
      </c>
      <c r="C13" s="12">
        <f>'[1]1.1. договора'!C13</f>
        <v>42250</v>
      </c>
      <c r="D13" s="13" t="str">
        <f>'[1]1.1. договора'!D13</f>
        <v>Челноков М.А.</v>
      </c>
      <c r="E13" s="14">
        <f>'[1]1.1. договора'!H13</f>
        <v>15</v>
      </c>
      <c r="F13" s="14">
        <f t="shared" si="0"/>
        <v>550</v>
      </c>
      <c r="G13" s="15">
        <f>'[1]1.1. договора'!J13</f>
        <v>0.55000000000000004</v>
      </c>
    </row>
    <row r="14" spans="1:7" s="16" customFormat="1" ht="12.75" customHeight="1" x14ac:dyDescent="0.2">
      <c r="A14" s="10">
        <v>11</v>
      </c>
      <c r="B14" s="11">
        <f>'[1]1.1. договора'!B14</f>
        <v>10452</v>
      </c>
      <c r="C14" s="12">
        <f>'[1]1.1. договора'!C14</f>
        <v>42247</v>
      </c>
      <c r="D14" s="13" t="str">
        <f>'[1]1.1. договора'!D14</f>
        <v>Эпп Т.В.</v>
      </c>
      <c r="E14" s="14">
        <f>'[1]1.1. договора'!H14</f>
        <v>15</v>
      </c>
      <c r="F14" s="14">
        <f t="shared" si="0"/>
        <v>550</v>
      </c>
      <c r="G14" s="15">
        <f>'[1]1.1. договора'!J14</f>
        <v>0.55000000000000004</v>
      </c>
    </row>
    <row r="15" spans="1:7" s="16" customFormat="1" ht="12.75" customHeight="1" x14ac:dyDescent="0.2">
      <c r="A15" s="10">
        <v>12</v>
      </c>
      <c r="B15" s="11">
        <f>'[1]1.1. договора'!B15</f>
        <v>10456</v>
      </c>
      <c r="C15" s="12">
        <f>'[1]1.1. договора'!C15</f>
        <v>42247</v>
      </c>
      <c r="D15" s="13" t="str">
        <f>'[1]1.1. договора'!D15</f>
        <v>Беневоленский Д.Л.</v>
      </c>
      <c r="E15" s="14">
        <f>'[1]1.1. договора'!H15</f>
        <v>15</v>
      </c>
      <c r="F15" s="14">
        <f t="shared" si="0"/>
        <v>550</v>
      </c>
      <c r="G15" s="15">
        <f>'[1]1.1. договора'!J15</f>
        <v>0.55000000000000004</v>
      </c>
    </row>
    <row r="16" spans="1:7" s="16" customFormat="1" ht="12.75" customHeight="1" x14ac:dyDescent="0.2">
      <c r="A16" s="10">
        <v>13</v>
      </c>
      <c r="B16" s="11">
        <f>'[1]1.1. договора'!B16</f>
        <v>10450</v>
      </c>
      <c r="C16" s="12">
        <f>'[1]1.1. договора'!C16</f>
        <v>42247</v>
      </c>
      <c r="D16" s="13" t="str">
        <f>'[1]1.1. договора'!D16</f>
        <v>Алиев К.И.о.</v>
      </c>
      <c r="E16" s="14">
        <f>'[1]1.1. договора'!H16</f>
        <v>15</v>
      </c>
      <c r="F16" s="14">
        <f t="shared" si="0"/>
        <v>550</v>
      </c>
      <c r="G16" s="15">
        <f>'[1]1.1. договора'!J16</f>
        <v>0.55000000000000004</v>
      </c>
    </row>
    <row r="17" spans="1:7" s="16" customFormat="1" ht="12.75" customHeight="1" x14ac:dyDescent="0.2">
      <c r="A17" s="10">
        <v>14</v>
      </c>
      <c r="B17" s="11">
        <f>'[1]1.1. договора'!B17</f>
        <v>10346</v>
      </c>
      <c r="C17" s="12">
        <f>'[1]1.1. договора'!C17</f>
        <v>42230</v>
      </c>
      <c r="D17" s="13" t="str">
        <f>'[1]1.1. договора'!D17</f>
        <v>ОАО "Оборонэнерго"</v>
      </c>
      <c r="E17" s="14">
        <f>'[1]1.1. договора'!H17</f>
        <v>85.5</v>
      </c>
      <c r="F17" s="14">
        <f t="shared" si="0"/>
        <v>27504.829999999998</v>
      </c>
      <c r="G17" s="15">
        <f>'[1]1.1. договора'!J17</f>
        <v>27.504829999999998</v>
      </c>
    </row>
    <row r="18" spans="1:7" s="16" customFormat="1" ht="12.75" customHeight="1" x14ac:dyDescent="0.2">
      <c r="A18" s="10">
        <v>15</v>
      </c>
      <c r="B18" s="11">
        <f>'[1]1.1. договора'!B18</f>
        <v>10467</v>
      </c>
      <c r="C18" s="12">
        <f>'[1]1.1. договора'!C18</f>
        <v>42261</v>
      </c>
      <c r="D18" s="13" t="str">
        <f>'[1]1.1. договора'!D18</f>
        <v>Филиппова Н.В.</v>
      </c>
      <c r="E18" s="14">
        <f>'[1]1.1. договора'!H18</f>
        <v>15</v>
      </c>
      <c r="F18" s="14">
        <f t="shared" si="0"/>
        <v>550</v>
      </c>
      <c r="G18" s="15">
        <f>'[1]1.1. договора'!J18</f>
        <v>0.55000000000000004</v>
      </c>
    </row>
    <row r="19" spans="1:7" s="16" customFormat="1" ht="12.75" customHeight="1" x14ac:dyDescent="0.2">
      <c r="A19" s="10">
        <v>16</v>
      </c>
      <c r="B19" s="11">
        <f>'[1]1.1. договора'!B19</f>
        <v>10451</v>
      </c>
      <c r="C19" s="12">
        <f>'[1]1.1. договора'!C19</f>
        <v>42250</v>
      </c>
      <c r="D19" s="13" t="str">
        <f>'[1]1.1. договора'!D19</f>
        <v>Джафаров Х.С.о.</v>
      </c>
      <c r="E19" s="14">
        <f>'[1]1.1. договора'!H19</f>
        <v>15</v>
      </c>
      <c r="F19" s="14">
        <f t="shared" si="0"/>
        <v>550</v>
      </c>
      <c r="G19" s="15">
        <f>'[1]1.1. договора'!J19</f>
        <v>0.55000000000000004</v>
      </c>
    </row>
    <row r="20" spans="1:7" s="16" customFormat="1" ht="12.75" customHeight="1" x14ac:dyDescent="0.2">
      <c r="A20" s="10">
        <v>17</v>
      </c>
      <c r="B20" s="11">
        <f>'[1]1.1. договора'!B20</f>
        <v>10381</v>
      </c>
      <c r="C20" s="12">
        <f>'[1]1.1. договора'!C20</f>
        <v>42250</v>
      </c>
      <c r="D20" s="13" t="str">
        <f>'[1]1.1. договора'!D20</f>
        <v>ПАО "МегаФон"</v>
      </c>
      <c r="E20" s="14">
        <f>'[1]1.1. договора'!H20</f>
        <v>12</v>
      </c>
      <c r="F20" s="14">
        <f t="shared" si="0"/>
        <v>550</v>
      </c>
      <c r="G20" s="15">
        <f>'[1]1.1. договора'!J20</f>
        <v>0.55000000000000004</v>
      </c>
    </row>
    <row r="21" spans="1:7" s="16" customFormat="1" ht="12.75" customHeight="1" x14ac:dyDescent="0.2">
      <c r="A21" s="10">
        <v>18</v>
      </c>
      <c r="B21" s="11">
        <f>'[1]1.1. договора'!B21</f>
        <v>10461</v>
      </c>
      <c r="C21" s="12">
        <f>'[1]1.1. договора'!C21</f>
        <v>42250</v>
      </c>
      <c r="D21" s="13" t="str">
        <f>'[1]1.1. договора'!D21</f>
        <v>Дмитриев К.К., Дмитриева Л.К., Дмитриев В.К.</v>
      </c>
      <c r="E21" s="14">
        <f>'[1]1.1. договора'!H21</f>
        <v>15</v>
      </c>
      <c r="F21" s="14">
        <f t="shared" si="0"/>
        <v>550</v>
      </c>
      <c r="G21" s="15">
        <f>'[1]1.1. договора'!J21</f>
        <v>0.55000000000000004</v>
      </c>
    </row>
    <row r="22" spans="1:7" s="16" customFormat="1" ht="12.75" customHeight="1" x14ac:dyDescent="0.2">
      <c r="A22" s="10">
        <v>19</v>
      </c>
      <c r="B22" s="11">
        <f>'[1]1.1. договора'!B22</f>
        <v>10466</v>
      </c>
      <c r="C22" s="12">
        <f>'[1]1.1. договора'!C22</f>
        <v>42256</v>
      </c>
      <c r="D22" s="13" t="str">
        <f>'[1]1.1. договора'!D22</f>
        <v>Самарина И.Н.</v>
      </c>
      <c r="E22" s="14">
        <f>'[1]1.1. договора'!H22</f>
        <v>14</v>
      </c>
      <c r="F22" s="14">
        <f t="shared" si="0"/>
        <v>550</v>
      </c>
      <c r="G22" s="15">
        <f>'[1]1.1. договора'!J22</f>
        <v>0.55000000000000004</v>
      </c>
    </row>
    <row r="23" spans="1:7" s="16" customFormat="1" ht="12.75" customHeight="1" x14ac:dyDescent="0.2">
      <c r="A23" s="10">
        <v>20</v>
      </c>
      <c r="B23" s="11">
        <f>'[1]1.1. договора'!B23</f>
        <v>10425</v>
      </c>
      <c r="C23" s="12">
        <f>'[1]1.1. договора'!C23</f>
        <v>42247</v>
      </c>
      <c r="D23" s="13" t="str">
        <f>'[1]1.1. договора'!D23</f>
        <v>Гумбатов Н.А.</v>
      </c>
      <c r="E23" s="14">
        <f>'[1]1.1. договора'!H23</f>
        <v>15</v>
      </c>
      <c r="F23" s="14">
        <f t="shared" si="0"/>
        <v>550</v>
      </c>
      <c r="G23" s="15">
        <f>'[1]1.1. договора'!J23</f>
        <v>0.55000000000000004</v>
      </c>
    </row>
    <row r="24" spans="1:7" s="16" customFormat="1" ht="12.75" customHeight="1" x14ac:dyDescent="0.2">
      <c r="A24" s="10">
        <v>21</v>
      </c>
      <c r="B24" s="11">
        <f>'[1]1.1. договора'!B24</f>
        <v>10454</v>
      </c>
      <c r="C24" s="12">
        <f>'[1]1.1. договора'!C24</f>
        <v>42247</v>
      </c>
      <c r="D24" s="13" t="str">
        <f>'[1]1.1. договора'!D24</f>
        <v>Пташкина Л.В.</v>
      </c>
      <c r="E24" s="14">
        <f>'[1]1.1. договора'!H24</f>
        <v>6</v>
      </c>
      <c r="F24" s="14">
        <f t="shared" si="0"/>
        <v>550</v>
      </c>
      <c r="G24" s="15">
        <f>'[1]1.1. договора'!J24</f>
        <v>0.55000000000000004</v>
      </c>
    </row>
    <row r="25" spans="1:7" s="16" customFormat="1" ht="12.75" customHeight="1" x14ac:dyDescent="0.2">
      <c r="A25" s="10">
        <v>22</v>
      </c>
      <c r="B25" s="11">
        <f>'[1]1.1. договора'!B25</f>
        <v>10440</v>
      </c>
      <c r="C25" s="12">
        <f>'[1]1.1. договора'!C25</f>
        <v>42227</v>
      </c>
      <c r="D25" s="13" t="str">
        <f>'[1]1.1. договора'!D25</f>
        <v>Никитина Н.Ю.</v>
      </c>
      <c r="E25" s="14">
        <f>'[1]1.1. договора'!H25</f>
        <v>15</v>
      </c>
      <c r="F25" s="14">
        <f t="shared" si="0"/>
        <v>550</v>
      </c>
      <c r="G25" s="15">
        <f>'[1]1.1. договора'!J25</f>
        <v>0.55000000000000004</v>
      </c>
    </row>
    <row r="26" spans="1:7" s="16" customFormat="1" ht="12.75" customHeight="1" x14ac:dyDescent="0.2">
      <c r="A26" s="10">
        <v>23</v>
      </c>
      <c r="B26" s="11">
        <f>'[1]1.1. договора'!B26</f>
        <v>10464</v>
      </c>
      <c r="C26" s="12">
        <f>'[1]1.1. договора'!C26</f>
        <v>42251</v>
      </c>
      <c r="D26" s="13" t="str">
        <f>'[1]1.1. договора'!D26</f>
        <v>ООО "СК "Юрубчен"</v>
      </c>
      <c r="E26" s="14">
        <f>'[1]1.1. договора'!H26</f>
        <v>100</v>
      </c>
      <c r="F26" s="14">
        <f t="shared" si="0"/>
        <v>35038</v>
      </c>
      <c r="G26" s="15">
        <f>'[1]1.1. договора'!J26</f>
        <v>35.037999999999997</v>
      </c>
    </row>
    <row r="27" spans="1:7" s="22" customFormat="1" x14ac:dyDescent="0.2">
      <c r="A27" s="17"/>
      <c r="B27" s="17"/>
      <c r="C27" s="18"/>
      <c r="D27" s="19"/>
      <c r="E27" s="20">
        <f>SUM(E4:E26)</f>
        <v>788.27</v>
      </c>
      <c r="F27" s="20">
        <f>SUM(F4:F26)</f>
        <v>270877.12</v>
      </c>
      <c r="G27" s="21">
        <f>SUM(G4:G26)</f>
        <v>270.8771200000001</v>
      </c>
    </row>
    <row r="28" spans="1:7" s="26" customFormat="1" x14ac:dyDescent="0.2">
      <c r="A28" s="23" t="s">
        <v>9</v>
      </c>
      <c r="B28" s="23"/>
      <c r="C28" s="23"/>
      <c r="D28" s="23"/>
      <c r="E28" s="8" t="s">
        <v>10</v>
      </c>
      <c r="F28" s="24"/>
      <c r="G28" s="25" t="s">
        <v>11</v>
      </c>
    </row>
    <row r="29" spans="1:7" s="26" customFormat="1" ht="34.5" customHeight="1" x14ac:dyDescent="0.2">
      <c r="A29" s="27" t="s">
        <v>12</v>
      </c>
      <c r="B29" s="28"/>
      <c r="C29" s="28"/>
      <c r="D29" s="29"/>
      <c r="E29" s="14">
        <v>2048.62</v>
      </c>
      <c r="F29" s="14">
        <v>37</v>
      </c>
      <c r="G29" s="11">
        <v>30</v>
      </c>
    </row>
    <row r="30" spans="1:7" ht="29.25" customHeight="1" x14ac:dyDescent="0.2">
      <c r="A30" s="27" t="s">
        <v>13</v>
      </c>
      <c r="B30" s="28"/>
      <c r="C30" s="28"/>
      <c r="D30" s="29"/>
      <c r="E30" s="30">
        <v>1149.5999999999999</v>
      </c>
      <c r="F30" s="30">
        <v>10</v>
      </c>
      <c r="G30" s="31">
        <v>5</v>
      </c>
    </row>
    <row r="31" spans="1:7" x14ac:dyDescent="0.2">
      <c r="D31" s="35"/>
    </row>
    <row r="32" spans="1:7" x14ac:dyDescent="0.2">
      <c r="D32" s="35"/>
    </row>
    <row r="33" spans="1:8" x14ac:dyDescent="0.2">
      <c r="D33" s="35"/>
    </row>
    <row r="34" spans="1:8" x14ac:dyDescent="0.2">
      <c r="D34" s="35"/>
    </row>
    <row r="35" spans="1:8" x14ac:dyDescent="0.2">
      <c r="D35" s="35"/>
    </row>
    <row r="36" spans="1:8" s="38" customFormat="1" ht="15.75" x14ac:dyDescent="0.25">
      <c r="A36" s="37" t="s">
        <v>14</v>
      </c>
      <c r="B36" s="37"/>
      <c r="D36" s="39"/>
      <c r="E36" s="39"/>
      <c r="F36" s="39"/>
    </row>
    <row r="37" spans="1:8" s="41" customFormat="1" ht="15" customHeight="1" x14ac:dyDescent="0.25">
      <c r="A37" s="40" t="s">
        <v>15</v>
      </c>
      <c r="C37" s="42"/>
      <c r="D37" s="42"/>
      <c r="E37" s="43" t="s">
        <v>16</v>
      </c>
      <c r="F37" s="43"/>
      <c r="G37" s="43"/>
      <c r="H37" s="44"/>
    </row>
    <row r="38" spans="1:8" s="41" customFormat="1" ht="15" customHeight="1" x14ac:dyDescent="0.25">
      <c r="C38" s="42"/>
      <c r="D38" s="42"/>
      <c r="E38" s="42"/>
      <c r="F38" s="42"/>
      <c r="G38" s="42"/>
      <c r="H38" s="44"/>
    </row>
    <row r="39" spans="1:8" s="41" customFormat="1" ht="15" customHeight="1" x14ac:dyDescent="0.25">
      <c r="C39" s="42"/>
      <c r="D39" s="42"/>
      <c r="E39" s="42"/>
      <c r="F39" s="42"/>
      <c r="G39" s="42"/>
      <c r="H39" s="44"/>
    </row>
    <row r="40" spans="1:8" s="41" customFormat="1" ht="15" customHeight="1" x14ac:dyDescent="0.25">
      <c r="C40" s="42"/>
      <c r="D40" s="42"/>
      <c r="E40" s="42"/>
      <c r="F40" s="42"/>
      <c r="G40" s="42"/>
      <c r="H40" s="44"/>
    </row>
    <row r="41" spans="1:8" s="41" customFormat="1" ht="15" customHeight="1" x14ac:dyDescent="0.25">
      <c r="C41" s="42"/>
      <c r="D41" s="42"/>
      <c r="E41" s="42"/>
      <c r="F41" s="42"/>
      <c r="G41" s="42"/>
      <c r="H41" s="44"/>
    </row>
    <row r="42" spans="1:8" s="41" customFormat="1" ht="15" customHeight="1" x14ac:dyDescent="0.25">
      <c r="C42" s="42"/>
      <c r="D42" s="42"/>
      <c r="E42" s="42"/>
      <c r="F42" s="42"/>
      <c r="G42" s="42"/>
      <c r="H42" s="44"/>
    </row>
    <row r="43" spans="1:8" s="41" customFormat="1" ht="15" customHeight="1" x14ac:dyDescent="0.25">
      <c r="C43" s="42"/>
      <c r="D43" s="42"/>
      <c r="E43" s="42"/>
      <c r="F43" s="42"/>
      <c r="G43" s="42"/>
      <c r="H43" s="44"/>
    </row>
    <row r="44" spans="1:8" s="41" customFormat="1" ht="15" customHeight="1" x14ac:dyDescent="0.25">
      <c r="C44" s="42"/>
      <c r="D44" s="42"/>
      <c r="E44" s="42"/>
      <c r="F44" s="42"/>
      <c r="G44" s="42"/>
      <c r="H44" s="44"/>
    </row>
    <row r="45" spans="1:8" s="41" customFormat="1" ht="15" customHeight="1" x14ac:dyDescent="0.25">
      <c r="C45" s="42"/>
      <c r="D45" s="42"/>
      <c r="E45" s="42"/>
      <c r="F45" s="42"/>
      <c r="G45" s="42"/>
      <c r="H45" s="44"/>
    </row>
    <row r="46" spans="1:8" s="16" customFormat="1" x14ac:dyDescent="0.2">
      <c r="B46" s="45"/>
      <c r="C46" s="46"/>
      <c r="D46" s="47"/>
      <c r="E46" s="48"/>
      <c r="F46" s="48"/>
      <c r="G46" s="48"/>
      <c r="H46" s="49"/>
    </row>
    <row r="47" spans="1:8" s="16" customFormat="1" ht="15.75" customHeight="1" x14ac:dyDescent="0.2">
      <c r="A47" s="50" t="s">
        <v>17</v>
      </c>
      <c r="B47" s="50"/>
      <c r="C47" s="50"/>
      <c r="D47" s="47"/>
      <c r="E47" s="48"/>
      <c r="F47" s="48"/>
      <c r="G47" s="48"/>
      <c r="H47" s="49"/>
    </row>
    <row r="48" spans="1:8" s="16" customFormat="1" x14ac:dyDescent="0.2">
      <c r="C48" s="51"/>
      <c r="D48" s="47"/>
      <c r="E48" s="48"/>
      <c r="F48" s="48"/>
      <c r="G48" s="48"/>
      <c r="H48" s="49"/>
    </row>
    <row r="49" spans="1:8" s="16" customFormat="1" x14ac:dyDescent="0.2">
      <c r="D49" s="52"/>
      <c r="E49" s="48"/>
      <c r="F49" s="48"/>
      <c r="G49" s="48"/>
      <c r="H49" s="49"/>
    </row>
    <row r="50" spans="1:8" s="16" customFormat="1" x14ac:dyDescent="0.2">
      <c r="D50" s="52"/>
      <c r="E50" s="48"/>
      <c r="F50" s="48"/>
      <c r="G50" s="48"/>
      <c r="H50" s="49"/>
    </row>
    <row r="51" spans="1:8" s="16" customFormat="1" x14ac:dyDescent="0.2">
      <c r="D51" s="52"/>
      <c r="E51" s="48"/>
      <c r="F51" s="48"/>
      <c r="G51" s="48"/>
      <c r="H51" s="49"/>
    </row>
    <row r="52" spans="1:8" s="16" customFormat="1" x14ac:dyDescent="0.2">
      <c r="D52" s="52"/>
      <c r="E52" s="48"/>
      <c r="F52" s="48"/>
      <c r="G52" s="48"/>
      <c r="H52" s="49"/>
    </row>
    <row r="53" spans="1:8" s="16" customFormat="1" ht="45" customHeight="1" x14ac:dyDescent="0.2">
      <c r="A53" s="53"/>
      <c r="B53" s="53"/>
      <c r="D53" s="52"/>
      <c r="E53" s="48"/>
      <c r="F53" s="48"/>
      <c r="G53" s="48"/>
      <c r="H53" s="49"/>
    </row>
  </sheetData>
  <mergeCells count="8">
    <mergeCell ref="A47:C47"/>
    <mergeCell ref="A53:B53"/>
    <mergeCell ref="A1:G1"/>
    <mergeCell ref="A2:G2"/>
    <mergeCell ref="A28:D28"/>
    <mergeCell ref="A29:D29"/>
    <mergeCell ref="A30:D30"/>
    <mergeCell ref="E37:G37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2015</vt:lpstr>
      <vt:lpstr>'сентябрь 2015'!Область_печати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2015-10-05T01:48:57Z</dcterms:created>
  <dcterms:modified xsi:type="dcterms:W3CDTF">2015-10-05T01:49:18Z</dcterms:modified>
</cp:coreProperties>
</file>