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11250"/>
  </bookViews>
  <sheets>
    <sheet name="март 2015" sheetId="1" r:id="rId1"/>
  </sheets>
  <externalReferences>
    <externalReference r:id="rId2"/>
  </externalReferences>
  <definedNames>
    <definedName name="_xlnm.Print_Area" localSheetId="0">'март 2015'!$A$1:$G$29</definedName>
  </definedNames>
  <calcPr calcId="144525"/>
</workbook>
</file>

<file path=xl/calcChain.xml><?xml version="1.0" encoding="utf-8"?>
<calcChain xmlns="http://schemas.openxmlformats.org/spreadsheetml/2006/main">
  <c r="G14" i="1" l="1"/>
  <c r="F14" i="1" s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F15" i="1" s="1"/>
  <c r="E4" i="1"/>
  <c r="E15" i="1" s="1"/>
  <c r="D4" i="1"/>
  <c r="C4" i="1"/>
  <c r="B4" i="1"/>
</calcChain>
</file>

<file path=xl/sharedStrings.xml><?xml version="1.0" encoding="utf-8"?>
<sst xmlns="http://schemas.openxmlformats.org/spreadsheetml/2006/main" count="17" uniqueCount="17">
  <si>
    <t>Количество заявок по договорам присоединения к электричеким сетям</t>
  </si>
  <si>
    <t>для раскрытия информации за март 2015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</si>
  <si>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</si>
  <si>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</si>
  <si>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</si>
  <si>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</si>
  <si>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</si>
  <si>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</si>
  <si>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</si>
  <si>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</si>
  <si>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</si>
  <si>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</si>
  <si>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</si>
  <si>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</si>
  <si>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>Д.А. Аксенов</t>
  </si>
  <si>
    <t xml:space="preserve">Д.А. Аксенов 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</si>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</sst>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5\&#1056;&#1069;&#1050;%202015\&#1076;&#1083;&#1103;%20&#1056;&#1069;&#1050;%202015%20&#1084;&#1072;&#1088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10316</v>
          </cell>
          <cell r="C4">
            <v>42076</v>
          </cell>
          <cell r="D4" t="str">
            <v>ООО "Авиатор-М"</v>
          </cell>
          <cell r="H4">
            <v>10</v>
          </cell>
          <cell r="J4">
            <v>3.53884</v>
          </cell>
        </row>
        <row r="5">
          <cell r="B5">
            <v>10337</v>
          </cell>
          <cell r="C5">
            <v>42079</v>
          </cell>
          <cell r="D5" t="str">
            <v>Чурбакова О.В.</v>
          </cell>
          <cell r="H5">
            <v>150</v>
          </cell>
          <cell r="J5">
            <v>105.114</v>
          </cell>
        </row>
        <row r="6">
          <cell r="B6">
            <v>10320</v>
          </cell>
          <cell r="C6">
            <v>42076</v>
          </cell>
          <cell r="D6" t="str">
            <v>Дудова Т.И.</v>
          </cell>
          <cell r="H6">
            <v>10</v>
          </cell>
          <cell r="J6">
            <v>0.55000000000000004</v>
          </cell>
        </row>
        <row r="7">
          <cell r="B7">
            <v>10321</v>
          </cell>
          <cell r="C7">
            <v>42076</v>
          </cell>
          <cell r="D7" t="str">
            <v>Грайвер С.Б.</v>
          </cell>
          <cell r="H7">
            <v>4</v>
          </cell>
          <cell r="J7">
            <v>0.55000000000000004</v>
          </cell>
        </row>
        <row r="8">
          <cell r="B8">
            <v>10318</v>
          </cell>
          <cell r="C8">
            <v>42075</v>
          </cell>
          <cell r="D8" t="str">
            <v>Буркова Т.Н.</v>
          </cell>
          <cell r="H8">
            <v>10</v>
          </cell>
          <cell r="J8">
            <v>0.55000000000000004</v>
          </cell>
        </row>
        <row r="9">
          <cell r="B9">
            <v>10252</v>
          </cell>
          <cell r="C9">
            <v>41974</v>
          </cell>
          <cell r="D9" t="str">
            <v>Попова О.М.</v>
          </cell>
          <cell r="H9">
            <v>15</v>
          </cell>
          <cell r="J9">
            <v>0.55000000000000004</v>
          </cell>
        </row>
        <row r="10">
          <cell r="B10">
            <v>10322</v>
          </cell>
          <cell r="C10">
            <v>42075</v>
          </cell>
          <cell r="D10" t="str">
            <v>Григорьева К.И.</v>
          </cell>
          <cell r="H10">
            <v>5</v>
          </cell>
          <cell r="J10">
            <v>0.55000000000000004</v>
          </cell>
        </row>
        <row r="11">
          <cell r="B11">
            <v>10323</v>
          </cell>
          <cell r="C11">
            <v>42076</v>
          </cell>
          <cell r="D11" t="str">
            <v>МП "Красноярскгорсвет"</v>
          </cell>
          <cell r="H11">
            <v>15</v>
          </cell>
          <cell r="J11">
            <v>0.55000000000000004</v>
          </cell>
        </row>
        <row r="12">
          <cell r="B12">
            <v>985</v>
          </cell>
          <cell r="C12">
            <v>41780</v>
          </cell>
          <cell r="D12" t="str">
            <v>Радионов Ю.А.</v>
          </cell>
          <cell r="H12">
            <v>120</v>
          </cell>
          <cell r="J12">
            <v>35.7864</v>
          </cell>
        </row>
        <row r="13">
          <cell r="B13">
            <v>10328</v>
          </cell>
          <cell r="C13">
            <v>42086</v>
          </cell>
          <cell r="D13" t="str">
            <v>Тагиев Б.Г.о.</v>
          </cell>
          <cell r="H13">
            <v>70</v>
          </cell>
          <cell r="J13">
            <v>24.526599999999998</v>
          </cell>
        </row>
        <row r="14">
          <cell r="B14">
            <v>10319</v>
          </cell>
          <cell r="C14">
            <v>42076</v>
          </cell>
          <cell r="D14" t="str">
            <v>ООО "Компания "Уютный дом"</v>
          </cell>
          <cell r="H14">
            <v>170.5</v>
          </cell>
          <cell r="J14">
            <v>119.47958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I12" sqref="I12"/>
    </sheetView>
  </sheetViews>
  <sheetFormatPr defaultRowHeight="12.75" x14ac:dyDescent="0.2"/>
  <cols>
    <col min="1" max="1" width="4.5703125" style="34" customWidth="1"/>
    <col min="2" max="2" width="10.85546875" style="35" customWidth="1"/>
    <col min="3" max="3" width="15.28515625" style="36" customWidth="1"/>
    <col min="4" max="4" width="28.42578125" style="56" customWidth="1"/>
    <col min="5" max="6" width="15.7109375" style="38" customWidth="1"/>
    <col min="7" max="7" width="18.140625" style="10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1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pans="1:7" s="18" customFormat="1" ht="12.75" customHeight="1" x14ac:dyDescent="0.2">
      <c r="A4" s="11">
        <v>1</v>
      </c>
      <c r="B4" s="12">
        <f>'[1]1.1. договора'!B4</f>
        <v>10316</v>
      </c>
      <c r="C4" s="13">
        <f>'[1]1.1. договора'!C4</f>
        <v>42076</v>
      </c>
      <c r="D4" s="14" t="str">
        <f>'[1]1.1. договора'!D4</f>
        <v>ООО "Авиатор-М"</v>
      </c>
      <c r="E4" s="15">
        <f>'[1]1.1. договора'!H4</f>
        <v>10</v>
      </c>
      <c r="F4" s="16">
        <f>G4*1000</f>
        <v>3538.84</v>
      </c>
      <c r="G4" s="17">
        <f>'[1]1.1. договора'!J4</f>
        <v>3.53884</v>
      </c>
    </row>
    <row r="5" spans="1:7" s="18" customFormat="1" ht="12.75" customHeight="1" x14ac:dyDescent="0.2">
      <c r="A5" s="11">
        <v>2</v>
      </c>
      <c r="B5" s="12">
        <f>'[1]1.1. договора'!B5</f>
        <v>10337</v>
      </c>
      <c r="C5" s="13">
        <f>'[1]1.1. договора'!C5</f>
        <v>42079</v>
      </c>
      <c r="D5" s="14" t="str">
        <f>'[1]1.1. договора'!D5</f>
        <v>Чурбакова О.В.</v>
      </c>
      <c r="E5" s="15">
        <f>'[1]1.1. договора'!H5</f>
        <v>150</v>
      </c>
      <c r="F5" s="16">
        <f t="shared" ref="F5:F14" si="0">G5*1000</f>
        <v>105114</v>
      </c>
      <c r="G5" s="17">
        <f>'[1]1.1. договора'!J5</f>
        <v>105.114</v>
      </c>
    </row>
    <row r="6" spans="1:7" s="18" customFormat="1" ht="12.75" customHeight="1" x14ac:dyDescent="0.2">
      <c r="A6" s="11">
        <v>3</v>
      </c>
      <c r="B6" s="12">
        <f>'[1]1.1. договора'!B6</f>
        <v>10320</v>
      </c>
      <c r="C6" s="13">
        <f>'[1]1.1. договора'!C6</f>
        <v>42076</v>
      </c>
      <c r="D6" s="14" t="str">
        <f>'[1]1.1. договора'!D6</f>
        <v>Дудова Т.И.</v>
      </c>
      <c r="E6" s="15">
        <f>'[1]1.1. договора'!H6</f>
        <v>10</v>
      </c>
      <c r="F6" s="16">
        <f t="shared" si="0"/>
        <v>550</v>
      </c>
      <c r="G6" s="17">
        <f>'[1]1.1. договора'!J6</f>
        <v>0.55000000000000004</v>
      </c>
    </row>
    <row r="7" spans="1:7" s="18" customFormat="1" ht="12.75" customHeight="1" x14ac:dyDescent="0.2">
      <c r="A7" s="11">
        <v>4</v>
      </c>
      <c r="B7" s="12">
        <f>'[1]1.1. договора'!B7</f>
        <v>10321</v>
      </c>
      <c r="C7" s="13">
        <f>'[1]1.1. договора'!C7</f>
        <v>42076</v>
      </c>
      <c r="D7" s="14" t="str">
        <f>'[1]1.1. договора'!D7</f>
        <v>Грайвер С.Б.</v>
      </c>
      <c r="E7" s="15">
        <f>'[1]1.1. договора'!H7</f>
        <v>4</v>
      </c>
      <c r="F7" s="16">
        <f t="shared" si="0"/>
        <v>550</v>
      </c>
      <c r="G7" s="17">
        <f>'[1]1.1. договора'!J7</f>
        <v>0.55000000000000004</v>
      </c>
    </row>
    <row r="8" spans="1:7" s="18" customFormat="1" ht="12.75" customHeight="1" x14ac:dyDescent="0.2">
      <c r="A8" s="11">
        <v>5</v>
      </c>
      <c r="B8" s="12">
        <f>'[1]1.1. договора'!B8</f>
        <v>10318</v>
      </c>
      <c r="C8" s="13">
        <f>'[1]1.1. договора'!C8</f>
        <v>42075</v>
      </c>
      <c r="D8" s="14" t="str">
        <f>'[1]1.1. договора'!D8</f>
        <v>Буркова Т.Н.</v>
      </c>
      <c r="E8" s="15">
        <f>'[1]1.1. договора'!H8</f>
        <v>10</v>
      </c>
      <c r="F8" s="16">
        <f t="shared" si="0"/>
        <v>550</v>
      </c>
      <c r="G8" s="17">
        <f>'[1]1.1. договора'!J8</f>
        <v>0.55000000000000004</v>
      </c>
    </row>
    <row r="9" spans="1:7" s="18" customFormat="1" ht="12.75" customHeight="1" x14ac:dyDescent="0.2">
      <c r="A9" s="11">
        <v>6</v>
      </c>
      <c r="B9" s="12">
        <f>'[1]1.1. договора'!B9</f>
        <v>10252</v>
      </c>
      <c r="C9" s="13">
        <f>'[1]1.1. договора'!C9</f>
        <v>41974</v>
      </c>
      <c r="D9" s="14" t="str">
        <f>'[1]1.1. договора'!D9</f>
        <v>Попова О.М.</v>
      </c>
      <c r="E9" s="15">
        <f>'[1]1.1. договора'!H9</f>
        <v>15</v>
      </c>
      <c r="F9" s="16">
        <f t="shared" si="0"/>
        <v>550</v>
      </c>
      <c r="G9" s="17">
        <f>'[1]1.1. договора'!J9</f>
        <v>0.55000000000000004</v>
      </c>
    </row>
    <row r="10" spans="1:7" s="18" customFormat="1" ht="12.75" customHeight="1" x14ac:dyDescent="0.2">
      <c r="A10" s="11">
        <v>7</v>
      </c>
      <c r="B10" s="12">
        <f>'[1]1.1. договора'!B10</f>
        <v>10322</v>
      </c>
      <c r="C10" s="13">
        <f>'[1]1.1. договора'!C10</f>
        <v>42075</v>
      </c>
      <c r="D10" s="14" t="str">
        <f>'[1]1.1. договора'!D10</f>
        <v>Григорьева К.И.</v>
      </c>
      <c r="E10" s="15">
        <f>'[1]1.1. договора'!H10</f>
        <v>5</v>
      </c>
      <c r="F10" s="16">
        <f t="shared" si="0"/>
        <v>550</v>
      </c>
      <c r="G10" s="17">
        <f>'[1]1.1. договора'!J10</f>
        <v>0.55000000000000004</v>
      </c>
    </row>
    <row r="11" spans="1:7" s="18" customFormat="1" ht="26.25" customHeight="1" x14ac:dyDescent="0.2">
      <c r="A11" s="11">
        <v>8</v>
      </c>
      <c r="B11" s="12">
        <f>'[1]1.1. договора'!B11</f>
        <v>10323</v>
      </c>
      <c r="C11" s="13">
        <f>'[1]1.1. договора'!C11</f>
        <v>42076</v>
      </c>
      <c r="D11" s="14" t="str">
        <f>'[1]1.1. договора'!D11</f>
        <v>МП "Красноярскгорсвет"</v>
      </c>
      <c r="E11" s="15">
        <f>'[1]1.1. договора'!H11</f>
        <v>15</v>
      </c>
      <c r="F11" s="16">
        <f t="shared" si="0"/>
        <v>550</v>
      </c>
      <c r="G11" s="17">
        <f>'[1]1.1. договора'!J11</f>
        <v>0.55000000000000004</v>
      </c>
    </row>
    <row r="12" spans="1:7" s="18" customFormat="1" ht="25.5" customHeight="1" x14ac:dyDescent="0.2">
      <c r="A12" s="11">
        <v>9</v>
      </c>
      <c r="B12" s="12">
        <f>'[1]1.1. договора'!B12</f>
        <v>985</v>
      </c>
      <c r="C12" s="13">
        <f>'[1]1.1. договора'!C12</f>
        <v>41780</v>
      </c>
      <c r="D12" s="14" t="str">
        <f>'[1]1.1. договора'!D12</f>
        <v>Радионов Ю.А.</v>
      </c>
      <c r="E12" s="15">
        <f>'[1]1.1. договора'!H12</f>
        <v>120</v>
      </c>
      <c r="F12" s="16">
        <f t="shared" si="0"/>
        <v>35786.400000000001</v>
      </c>
      <c r="G12" s="17">
        <f>'[1]1.1. договора'!J12</f>
        <v>35.7864</v>
      </c>
    </row>
    <row r="13" spans="1:7" s="18" customFormat="1" ht="27" customHeight="1" x14ac:dyDescent="0.2">
      <c r="A13" s="11">
        <v>10</v>
      </c>
      <c r="B13" s="12">
        <f>'[1]1.1. договора'!B13</f>
        <v>10328</v>
      </c>
      <c r="C13" s="13">
        <f>'[1]1.1. договора'!C13</f>
        <v>42086</v>
      </c>
      <c r="D13" s="14" t="str">
        <f>'[1]1.1. договора'!D13</f>
        <v>Тагиев Б.Г.о.</v>
      </c>
      <c r="E13" s="15">
        <f>'[1]1.1. договора'!H13</f>
        <v>70</v>
      </c>
      <c r="F13" s="16">
        <f t="shared" si="0"/>
        <v>24526.6</v>
      </c>
      <c r="G13" s="17">
        <f>'[1]1.1. договора'!J13</f>
        <v>24.526599999999998</v>
      </c>
    </row>
    <row r="14" spans="1:7" s="18" customFormat="1" ht="12.75" customHeight="1" x14ac:dyDescent="0.2">
      <c r="A14" s="11">
        <v>11</v>
      </c>
      <c r="B14" s="12">
        <f>'[1]1.1. договора'!B14</f>
        <v>10319</v>
      </c>
      <c r="C14" s="13">
        <f>'[1]1.1. договора'!C14</f>
        <v>42076</v>
      </c>
      <c r="D14" s="14" t="str">
        <f>'[1]1.1. договора'!D14</f>
        <v>ООО "Компания "Уютный дом"</v>
      </c>
      <c r="E14" s="15">
        <f>'[1]1.1. договора'!H14</f>
        <v>170.5</v>
      </c>
      <c r="F14" s="16">
        <f t="shared" si="0"/>
        <v>119479.58</v>
      </c>
      <c r="G14" s="17">
        <f>'[1]1.1. договора'!J14</f>
        <v>119.47958</v>
      </c>
    </row>
    <row r="15" spans="1:7" s="25" customFormat="1" x14ac:dyDescent="0.2">
      <c r="A15" s="19"/>
      <c r="B15" s="19"/>
      <c r="C15" s="20"/>
      <c r="D15" s="21"/>
      <c r="E15" s="22">
        <f>SUM(E4:E14)</f>
        <v>579.5</v>
      </c>
      <c r="F15" s="23">
        <f>SUM(F4:F14)</f>
        <v>291745.42</v>
      </c>
      <c r="G15" s="24"/>
    </row>
    <row r="16" spans="1:7" s="28" customFormat="1" x14ac:dyDescent="0.2">
      <c r="A16" s="26" t="s">
        <v>8</v>
      </c>
      <c r="B16" s="26"/>
      <c r="C16" s="26"/>
      <c r="D16" s="26"/>
      <c r="E16" s="8" t="s">
        <v>9</v>
      </c>
      <c r="F16" s="8"/>
      <c r="G16" s="27" t="s">
        <v>10</v>
      </c>
    </row>
    <row r="17" spans="1:8" s="28" customFormat="1" ht="34.5" customHeight="1" x14ac:dyDescent="0.2">
      <c r="A17" s="29" t="s">
        <v>11</v>
      </c>
      <c r="B17" s="30"/>
      <c r="C17" s="30"/>
      <c r="D17" s="31"/>
      <c r="E17" s="15">
        <v>1984.36</v>
      </c>
      <c r="F17" s="12">
        <v>27</v>
      </c>
      <c r="G17" s="32">
        <v>63</v>
      </c>
      <c r="H17" s="28">
        <v>40</v>
      </c>
    </row>
    <row r="18" spans="1:8" ht="29.25" customHeight="1" x14ac:dyDescent="0.2">
      <c r="A18" s="29" t="s">
        <v>12</v>
      </c>
      <c r="B18" s="30"/>
      <c r="C18" s="30"/>
      <c r="D18" s="31"/>
      <c r="E18" s="33">
        <v>1200</v>
      </c>
      <c r="F18" s="32">
        <v>5</v>
      </c>
      <c r="G18" s="32">
        <v>15</v>
      </c>
    </row>
    <row r="19" spans="1:8" x14ac:dyDescent="0.2">
      <c r="D19" s="37"/>
    </row>
    <row r="20" spans="1:8" x14ac:dyDescent="0.2">
      <c r="D20" s="37"/>
    </row>
    <row r="21" spans="1:8" x14ac:dyDescent="0.2">
      <c r="D21" s="37"/>
    </row>
    <row r="22" spans="1:8" x14ac:dyDescent="0.2">
      <c r="D22" s="37"/>
    </row>
    <row r="23" spans="1:8" s="40" customFormat="1" ht="15.75" x14ac:dyDescent="0.25">
      <c r="A23" s="39" t="s">
        <v>13</v>
      </c>
      <c r="B23" s="39"/>
      <c r="D23" s="41"/>
      <c r="E23" s="41"/>
      <c r="F23" s="41" t="s">
        <v>14</v>
      </c>
      <c r="G23" s="42" t="s">
        <v>15</v>
      </c>
    </row>
    <row r="24" spans="1:8" s="43" customFormat="1" ht="15" customHeight="1" x14ac:dyDescent="0.25">
      <c r="C24" s="44"/>
      <c r="D24" s="44"/>
      <c r="E24" s="44"/>
      <c r="F24" s="44"/>
      <c r="G24" s="45"/>
      <c r="H24" s="46"/>
    </row>
    <row r="25" spans="1:8" s="43" customFormat="1" ht="15" customHeight="1" x14ac:dyDescent="0.25">
      <c r="C25" s="44"/>
      <c r="D25" s="44"/>
      <c r="E25" s="44"/>
      <c r="F25" s="44"/>
      <c r="G25" s="45"/>
      <c r="H25" s="46"/>
    </row>
    <row r="26" spans="1:8" s="43" customFormat="1" ht="15" customHeight="1" x14ac:dyDescent="0.25">
      <c r="C26" s="44"/>
      <c r="D26" s="44"/>
      <c r="E26" s="44"/>
      <c r="F26" s="44"/>
      <c r="G26" s="45"/>
      <c r="H26" s="46"/>
    </row>
    <row r="27" spans="1:8" s="43" customFormat="1" ht="15" customHeight="1" x14ac:dyDescent="0.25">
      <c r="C27" s="44"/>
      <c r="D27" s="44"/>
      <c r="E27" s="44"/>
      <c r="F27" s="44"/>
      <c r="G27" s="45"/>
      <c r="H27" s="46"/>
    </row>
    <row r="28" spans="1:8" s="18" customFormat="1" x14ac:dyDescent="0.2">
      <c r="B28" s="47"/>
      <c r="C28" s="48"/>
      <c r="D28" s="49"/>
      <c r="E28" s="50"/>
      <c r="F28" s="50"/>
      <c r="G28" s="50"/>
      <c r="H28" s="51"/>
    </row>
    <row r="29" spans="1:8" s="18" customFormat="1" ht="15.75" customHeight="1" x14ac:dyDescent="0.2">
      <c r="A29" s="52" t="s">
        <v>16</v>
      </c>
      <c r="B29" s="52"/>
      <c r="C29" s="52"/>
      <c r="D29" s="49"/>
      <c r="E29" s="50"/>
      <c r="F29" s="50"/>
      <c r="G29" s="50"/>
      <c r="H29" s="51"/>
    </row>
    <row r="30" spans="1:8" s="18" customFormat="1" x14ac:dyDescent="0.2">
      <c r="C30" s="53"/>
      <c r="D30" s="49"/>
      <c r="E30" s="50"/>
      <c r="F30" s="50"/>
      <c r="G30" s="50"/>
      <c r="H30" s="51"/>
    </row>
    <row r="31" spans="1:8" s="18" customFormat="1" x14ac:dyDescent="0.2">
      <c r="D31" s="54"/>
      <c r="E31" s="50"/>
      <c r="F31" s="50"/>
      <c r="G31" s="50"/>
      <c r="H31" s="51"/>
    </row>
    <row r="32" spans="1:8" s="18" customFormat="1" x14ac:dyDescent="0.2">
      <c r="D32" s="54"/>
      <c r="E32" s="50"/>
      <c r="F32" s="50"/>
      <c r="G32" s="50"/>
      <c r="H32" s="51"/>
    </row>
    <row r="33" spans="1:8" s="18" customFormat="1" x14ac:dyDescent="0.2">
      <c r="D33" s="54"/>
      <c r="E33" s="50"/>
      <c r="F33" s="50"/>
      <c r="G33" s="50"/>
      <c r="H33" s="51"/>
    </row>
    <row r="34" spans="1:8" s="18" customFormat="1" x14ac:dyDescent="0.2">
      <c r="D34" s="54"/>
      <c r="E34" s="50"/>
      <c r="F34" s="50"/>
      <c r="G34" s="50"/>
      <c r="H34" s="51"/>
    </row>
    <row r="35" spans="1:8" s="18" customFormat="1" ht="45" customHeight="1" x14ac:dyDescent="0.2">
      <c r="A35" s="55"/>
      <c r="B35" s="55"/>
      <c r="D35" s="54"/>
      <c r="E35" s="50"/>
      <c r="F35" s="50"/>
      <c r="G35" s="50"/>
      <c r="H35" s="51"/>
    </row>
  </sheetData>
  <mergeCells count="7">
    <mergeCell ref="A35:B35"/>
    <mergeCell ref="A1:G1"/>
    <mergeCell ref="A2:G2"/>
    <mergeCell ref="A16:D16"/>
    <mergeCell ref="A17:D17"/>
    <mergeCell ref="A18:D18"/>
    <mergeCell ref="A29:C29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2015</vt:lpstr>
      <vt:lpstr>'март 2015'!Область_печати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2015-04-07T03:02:26Z</dcterms:created>
  <dcterms:modified xsi:type="dcterms:W3CDTF">2015-04-07T03:02:44Z</dcterms:modified>
</cp:coreProperties>
</file>