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9035" windowHeight="11250"/>
  </bookViews>
  <sheets>
    <sheet name="лукиной" sheetId="1" r:id="rId1"/>
  </sheets>
  <externalReferences>
    <externalReference r:id="rId2"/>
  </externalReferences>
  <definedNames>
    <definedName name="_xlnm.Print_Area" localSheetId="0">лукиной!$A$1:$F$52</definedName>
  </definedNames>
  <calcPr calcId="144525"/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F40" i="1"/>
  <c r="E40" i="1"/>
  <c r="D40" i="1"/>
  <c r="C40" i="1"/>
  <c r="B40" i="1"/>
  <c r="F39" i="1"/>
  <c r="E39" i="1"/>
  <c r="D39" i="1"/>
  <c r="C39" i="1"/>
  <c r="B39" i="1"/>
  <c r="F38" i="1"/>
  <c r="E38" i="1"/>
  <c r="D38" i="1"/>
  <c r="C38" i="1"/>
  <c r="B38" i="1"/>
  <c r="F37" i="1"/>
  <c r="E37" i="1"/>
  <c r="D37" i="1"/>
  <c r="C37" i="1"/>
  <c r="B37" i="1"/>
  <c r="F36" i="1"/>
  <c r="E36" i="1"/>
  <c r="D36" i="1"/>
  <c r="C36" i="1"/>
  <c r="B36" i="1"/>
  <c r="F35" i="1"/>
  <c r="E35" i="1"/>
  <c r="D35" i="1"/>
  <c r="C35" i="1"/>
  <c r="B35" i="1"/>
  <c r="F34" i="1"/>
  <c r="E34" i="1"/>
  <c r="D34" i="1"/>
  <c r="C34" i="1"/>
  <c r="B34" i="1"/>
  <c r="F33" i="1"/>
  <c r="E33" i="1"/>
  <c r="D33" i="1"/>
  <c r="C33" i="1"/>
  <c r="B33" i="1"/>
  <c r="F32" i="1"/>
  <c r="E32" i="1"/>
  <c r="D32" i="1"/>
  <c r="C32" i="1"/>
  <c r="B32" i="1"/>
  <c r="F31" i="1"/>
  <c r="E31" i="1"/>
  <c r="D31" i="1"/>
  <c r="C31" i="1"/>
  <c r="B31" i="1"/>
  <c r="F30" i="1"/>
  <c r="E30" i="1"/>
  <c r="D30" i="1"/>
  <c r="C30" i="1"/>
  <c r="B30" i="1"/>
  <c r="F29" i="1"/>
  <c r="E29" i="1"/>
  <c r="D29" i="1"/>
  <c r="C29" i="1"/>
  <c r="B29" i="1"/>
  <c r="F28" i="1"/>
  <c r="E28" i="1"/>
  <c r="D28" i="1"/>
  <c r="C28" i="1"/>
  <c r="B28" i="1"/>
  <c r="F27" i="1"/>
  <c r="E27" i="1"/>
  <c r="D27" i="1"/>
  <c r="C27" i="1"/>
  <c r="B27" i="1"/>
  <c r="F26" i="1"/>
  <c r="E26" i="1"/>
  <c r="D26" i="1"/>
  <c r="C26" i="1"/>
  <c r="B26" i="1"/>
  <c r="F25" i="1"/>
  <c r="E25" i="1"/>
  <c r="D25" i="1"/>
  <c r="C25" i="1"/>
  <c r="B25" i="1"/>
  <c r="F24" i="1"/>
  <c r="E24" i="1"/>
  <c r="D24" i="1"/>
  <c r="C24" i="1"/>
  <c r="B24" i="1"/>
  <c r="F23" i="1"/>
  <c r="E23" i="1"/>
  <c r="D23" i="1"/>
  <c r="C23" i="1"/>
  <c r="B23" i="1"/>
  <c r="F22" i="1"/>
  <c r="E22" i="1"/>
  <c r="D22" i="1"/>
  <c r="C22" i="1"/>
  <c r="B22" i="1"/>
  <c r="F21" i="1"/>
  <c r="E21" i="1"/>
  <c r="D21" i="1"/>
  <c r="C21" i="1"/>
  <c r="B21" i="1"/>
  <c r="F20" i="1"/>
  <c r="E20" i="1"/>
  <c r="D20" i="1"/>
  <c r="C20" i="1"/>
  <c r="B20" i="1"/>
  <c r="F19" i="1"/>
  <c r="E19" i="1"/>
  <c r="D19" i="1"/>
  <c r="C19" i="1"/>
  <c r="B19" i="1"/>
  <c r="F18" i="1"/>
  <c r="E18" i="1"/>
  <c r="D18" i="1"/>
  <c r="C18" i="1"/>
  <c r="B18" i="1"/>
  <c r="F17" i="1"/>
  <c r="E17" i="1"/>
  <c r="D17" i="1"/>
  <c r="C17" i="1"/>
  <c r="B17" i="1"/>
  <c r="F16" i="1"/>
  <c r="E16" i="1"/>
  <c r="D16" i="1"/>
  <c r="C16" i="1"/>
  <c r="B16" i="1"/>
  <c r="F15" i="1"/>
  <c r="E15" i="1"/>
  <c r="D15" i="1"/>
  <c r="C15" i="1"/>
  <c r="B15" i="1"/>
  <c r="F14" i="1"/>
  <c r="E14" i="1"/>
  <c r="D14" i="1"/>
  <c r="C14" i="1"/>
  <c r="B14" i="1"/>
  <c r="F13" i="1"/>
  <c r="E13" i="1"/>
  <c r="D13" i="1"/>
  <c r="C13" i="1"/>
  <c r="B13" i="1"/>
  <c r="F12" i="1"/>
  <c r="E12" i="1"/>
  <c r="D12" i="1"/>
  <c r="C12" i="1"/>
  <c r="B12" i="1"/>
  <c r="F11" i="1"/>
  <c r="E11" i="1"/>
  <c r="D11" i="1"/>
  <c r="C11" i="1"/>
  <c r="B11" i="1"/>
  <c r="F10" i="1"/>
  <c r="E10" i="1"/>
  <c r="D10" i="1"/>
  <c r="C10" i="1"/>
  <c r="B10" i="1"/>
  <c r="F9" i="1"/>
  <c r="E9" i="1"/>
  <c r="D9" i="1"/>
  <c r="C9" i="1"/>
  <c r="B9" i="1"/>
  <c r="F8" i="1"/>
  <c r="E8" i="1"/>
  <c r="D8" i="1"/>
  <c r="C8" i="1"/>
  <c r="B8" i="1"/>
  <c r="F7" i="1"/>
  <c r="E7" i="1"/>
  <c r="D7" i="1"/>
  <c r="C7" i="1"/>
  <c r="B7" i="1"/>
  <c r="F6" i="1"/>
  <c r="E6" i="1"/>
  <c r="D6" i="1"/>
  <c r="C6" i="1"/>
  <c r="B6" i="1"/>
  <c r="F5" i="1"/>
  <c r="E5" i="1"/>
  <c r="E42" i="1" s="1"/>
  <c r="D5" i="1"/>
  <c r="C5" i="1"/>
  <c r="B5" i="1"/>
  <c r="F4" i="1"/>
  <c r="F42" i="1" s="1"/>
  <c r="E4" i="1"/>
  <c r="D4" i="1"/>
  <c r="C4" i="1"/>
  <c r="B4" i="1"/>
</calcChain>
</file>

<file path=xl/sharedStrings.xml><?xml version="1.0" encoding="utf-8"?>
<sst xmlns="http://schemas.openxmlformats.org/spreadsheetml/2006/main" count="17" uniqueCount="17">
  <si>
    <t>Количество заявок по договорам присоединения к электричеким сетям</t>
  </si>
  <si>
    <t>для раскрытия информации за октябрь 2014 г</t>
  </si>
  <si>
    <t>№ п/п</t>
  </si>
  <si>
    <t>№ договора</t>
  </si>
  <si>
    <t>Дата заключения договора</t>
  </si>
  <si>
    <t>Наименование заявителя</t>
  </si>
  <si>
    <t>Присоединяемая мощность, кВт</t>
  </si>
  <si>
    <t>Стоимость договора (с НДС), тыс.руб</t>
  </si>
  <si>
    <t>Наименование показателя</t>
  </si>
  <si>
    <t>Мощность, кВт</t>
  </si>
  <si>
    <t>Количество</t>
  </si>
  <si>
    <t>Количество поданных и зарегистрированных заявок на подключение к системе электроснабжения</t>
  </si>
  <si>
    <t>Количество заявок на подключение к системе электроснабжения, по которым принято решение об отказе в подключении</t>
  </si>
  <si>
    <t>Начальник комплексного центра обслуживания</t>
  </si>
  <si>
    <t xml:space="preserve">Д.А. Аксенов </t>
  </si>
  <si>
    <t>Руководитель группы тепло-электроэнергетики                                                                          Апанасенко В.В.</t>
  </si>
  <si>
    <t>исп. Васильева Е.А.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</si>
</sst>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6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3" fillId="0" borderId="2" xfId="0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9" fontId="2" fillId="2" borderId="0" xfId="0" applyNumberFormat="1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1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2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left" vertical="center"/>
    </xf>
    <xf numFmtId="2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wrapText="1"/>
    </xf>
    <xf numFmtId="0" fontId="5" fillId="0" borderId="0" xfId="0" applyFont="1" applyFill="1" applyAlignment="1"/>
    <xf numFmtId="164" fontId="4" fillId="0" borderId="0" xfId="0" applyNumberFormat="1" applyFont="1" applyFill="1" applyAlignment="1">
      <alignment horizontal="right" vertical="center" wrapText="1"/>
    </xf>
    <xf numFmtId="1" fontId="4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right" wrapText="1"/>
    </xf>
    <xf numFmtId="0" fontId="2" fillId="0" borderId="0" xfId="0" applyFont="1" applyFill="1" applyAlignment="1"/>
    <xf numFmtId="0" fontId="2" fillId="0" borderId="0" xfId="0" applyFont="1" applyFill="1" applyAlignment="1">
      <alignment horizontal="left" vertical="center" wrapText="1"/>
    </xf>
    <xf numFmtId="1" fontId="2" fillId="0" borderId="0" xfId="0" applyNumberFormat="1" applyFont="1" applyFill="1" applyAlignment="1">
      <alignment horizontal="right" vertical="center" wrapText="1"/>
    </xf>
    <xf numFmtId="1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wrapText="1"/>
    </xf>
    <xf numFmtId="0" fontId="2" fillId="2" borderId="0" xfId="0" applyFont="1" applyFill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62;&#1054;&#1050;-&#1069;&#1069;\&#1086;&#1090;&#1095;&#1077;&#1090;%20&#1101;&#1083;&#1077;&#1082;&#1090;&#1088;&#1086;\2014\&#1044;&#1083;&#1103;%20&#1056;&#1069;&#1050;\&#1076;&#1083;&#1103;%20&#1056;&#1069;&#1050;%202014%20&#1075;%20&#1086;&#1082;&#1090;&#1103;&#1073;&#1088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ный перечень 2014"/>
      <sheetName val="1.1. договора"/>
      <sheetName val="1.2. платежи"/>
      <sheetName val="для Вершняк"/>
      <sheetName val="лукиной"/>
    </sheetNames>
    <sheetDataSet>
      <sheetData sheetId="0"/>
      <sheetData sheetId="1">
        <row r="4">
          <cell r="B4">
            <v>10177</v>
          </cell>
          <cell r="C4">
            <v>41914</v>
          </cell>
          <cell r="D4" t="str">
            <v>Скобелина Н.Е.</v>
          </cell>
          <cell r="H4">
            <v>7</v>
          </cell>
          <cell r="J4">
            <v>0.55000000000000004</v>
          </cell>
        </row>
        <row r="5">
          <cell r="B5">
            <v>10178</v>
          </cell>
          <cell r="C5">
            <v>41914</v>
          </cell>
          <cell r="D5" t="str">
            <v>Демина Э.В.</v>
          </cell>
          <cell r="H5">
            <v>7</v>
          </cell>
          <cell r="J5">
            <v>0.55000000000000004</v>
          </cell>
        </row>
        <row r="6">
          <cell r="B6">
            <v>10170</v>
          </cell>
          <cell r="C6">
            <v>41914</v>
          </cell>
          <cell r="D6" t="str">
            <v>Иванов А.И.</v>
          </cell>
          <cell r="H6">
            <v>5</v>
          </cell>
          <cell r="J6">
            <v>0.55000000000000004</v>
          </cell>
        </row>
        <row r="7">
          <cell r="B7">
            <v>10180</v>
          </cell>
          <cell r="C7">
            <v>41914</v>
          </cell>
          <cell r="D7" t="str">
            <v>Бывшев В.А.</v>
          </cell>
          <cell r="H7">
            <v>5</v>
          </cell>
          <cell r="J7">
            <v>0.55000000000000004</v>
          </cell>
        </row>
        <row r="8">
          <cell r="B8">
            <v>10154</v>
          </cell>
          <cell r="C8">
            <v>41904</v>
          </cell>
          <cell r="D8" t="str">
            <v>Шиловский С.П.</v>
          </cell>
          <cell r="H8">
            <v>15</v>
          </cell>
          <cell r="J8">
            <v>0.55000000000000004</v>
          </cell>
        </row>
        <row r="9">
          <cell r="B9">
            <v>10160</v>
          </cell>
          <cell r="C9">
            <v>41918</v>
          </cell>
          <cell r="D9" t="str">
            <v>Рыжова О.В.</v>
          </cell>
          <cell r="H9">
            <v>5</v>
          </cell>
          <cell r="J9">
            <v>0.55000000000000004</v>
          </cell>
        </row>
        <row r="10">
          <cell r="B10">
            <v>10161</v>
          </cell>
          <cell r="C10">
            <v>41918</v>
          </cell>
          <cell r="D10" t="str">
            <v>Рыжова О.В.</v>
          </cell>
          <cell r="H10">
            <v>5</v>
          </cell>
          <cell r="J10">
            <v>0.55000000000000004</v>
          </cell>
        </row>
        <row r="11">
          <cell r="B11">
            <v>10181</v>
          </cell>
          <cell r="C11">
            <v>41918</v>
          </cell>
          <cell r="D11" t="str">
            <v>ООО "Рыбоводческое хозяйство "Есаульское"</v>
          </cell>
          <cell r="H11">
            <v>100</v>
          </cell>
          <cell r="J11">
            <v>29.821999999999999</v>
          </cell>
        </row>
        <row r="12">
          <cell r="B12">
            <v>10179</v>
          </cell>
          <cell r="C12">
            <v>41914</v>
          </cell>
          <cell r="D12" t="str">
            <v>Федореева Е.Г.</v>
          </cell>
          <cell r="H12">
            <v>7</v>
          </cell>
          <cell r="J12">
            <v>0.55000000000000004</v>
          </cell>
        </row>
        <row r="13">
          <cell r="B13">
            <v>10171</v>
          </cell>
          <cell r="C13">
            <v>41914</v>
          </cell>
          <cell r="D13" t="str">
            <v>Акинфиев А.С.</v>
          </cell>
          <cell r="H13">
            <v>5</v>
          </cell>
          <cell r="J13">
            <v>0.55000000000000004</v>
          </cell>
        </row>
        <row r="14">
          <cell r="B14">
            <v>10183</v>
          </cell>
          <cell r="C14">
            <v>41919</v>
          </cell>
          <cell r="D14" t="str">
            <v>Кулаков А.А.</v>
          </cell>
          <cell r="H14">
            <v>5</v>
          </cell>
          <cell r="J14">
            <v>0.55000000000000004</v>
          </cell>
        </row>
        <row r="15">
          <cell r="B15">
            <v>10175</v>
          </cell>
          <cell r="C15">
            <v>41914</v>
          </cell>
          <cell r="D15" t="str">
            <v>ООО "ТД СВ-СТАЛЬ"</v>
          </cell>
          <cell r="H15">
            <v>15</v>
          </cell>
          <cell r="J15">
            <v>0.55000000000000004</v>
          </cell>
        </row>
        <row r="16">
          <cell r="B16">
            <v>10184</v>
          </cell>
          <cell r="C16">
            <v>41919</v>
          </cell>
          <cell r="D16" t="str">
            <v>Соломатова Л.С.</v>
          </cell>
          <cell r="H16">
            <v>15</v>
          </cell>
          <cell r="J16">
            <v>0.55000000000000004</v>
          </cell>
        </row>
        <row r="17">
          <cell r="B17">
            <v>10193</v>
          </cell>
          <cell r="C17">
            <v>41925</v>
          </cell>
          <cell r="D17" t="str">
            <v>Пономарева М.Ф.</v>
          </cell>
          <cell r="H17">
            <v>5</v>
          </cell>
          <cell r="J17">
            <v>0.55000000000000004</v>
          </cell>
        </row>
        <row r="18">
          <cell r="B18">
            <v>10163</v>
          </cell>
          <cell r="C18">
            <v>41904</v>
          </cell>
          <cell r="D18" t="str">
            <v>Баранов И.В.</v>
          </cell>
          <cell r="H18">
            <v>18.3</v>
          </cell>
          <cell r="J18">
            <v>5.4574299999999996</v>
          </cell>
        </row>
        <row r="19">
          <cell r="B19">
            <v>10188</v>
          </cell>
          <cell r="C19">
            <v>41921</v>
          </cell>
          <cell r="D19" t="str">
            <v>Даниленко С.А.</v>
          </cell>
          <cell r="H19">
            <v>10</v>
          </cell>
          <cell r="J19">
            <v>2.9822000000000002</v>
          </cell>
        </row>
        <row r="20">
          <cell r="B20">
            <v>10189</v>
          </cell>
          <cell r="C20">
            <v>41925</v>
          </cell>
          <cell r="D20" t="str">
            <v>Короть Л.З.</v>
          </cell>
          <cell r="H20">
            <v>10</v>
          </cell>
          <cell r="J20">
            <v>0.55000000000000004</v>
          </cell>
        </row>
        <row r="21">
          <cell r="B21">
            <v>10190</v>
          </cell>
          <cell r="C21">
            <v>41925</v>
          </cell>
          <cell r="D21" t="str">
            <v>Джумалиева А.Ж., Эмилов К.А.</v>
          </cell>
          <cell r="H21">
            <v>10</v>
          </cell>
          <cell r="J21">
            <v>0.55000000000000004</v>
          </cell>
        </row>
        <row r="22">
          <cell r="B22">
            <v>10173</v>
          </cell>
          <cell r="C22">
            <v>41914</v>
          </cell>
          <cell r="D22" t="str">
            <v>Шестакова С.В.</v>
          </cell>
          <cell r="H22">
            <v>5</v>
          </cell>
          <cell r="J22">
            <v>0.55000000000000004</v>
          </cell>
        </row>
        <row r="23">
          <cell r="B23">
            <v>10149</v>
          </cell>
          <cell r="C23">
            <v>41899</v>
          </cell>
          <cell r="D23" t="str">
            <v>Черняков М.М.</v>
          </cell>
          <cell r="H23">
            <v>15</v>
          </cell>
          <cell r="J23">
            <v>0.55000000000000004</v>
          </cell>
        </row>
        <row r="24">
          <cell r="B24">
            <v>10186</v>
          </cell>
          <cell r="C24">
            <v>41925</v>
          </cell>
          <cell r="D24" t="str">
            <v>Васильев П.И.</v>
          </cell>
          <cell r="H24">
            <v>10</v>
          </cell>
          <cell r="J24">
            <v>0.55000000000000004</v>
          </cell>
        </row>
        <row r="25">
          <cell r="B25">
            <v>10176</v>
          </cell>
          <cell r="C25">
            <v>41929</v>
          </cell>
          <cell r="D25" t="str">
            <v>Ширкин Е.Г.</v>
          </cell>
          <cell r="H25">
            <v>50</v>
          </cell>
          <cell r="J25">
            <v>14.911</v>
          </cell>
        </row>
        <row r="26">
          <cell r="B26">
            <v>10192</v>
          </cell>
          <cell r="C26">
            <v>41925</v>
          </cell>
          <cell r="D26" t="str">
            <v>МАУ "ЦСК"</v>
          </cell>
          <cell r="H26">
            <v>10</v>
          </cell>
          <cell r="J26">
            <v>0.55000000000000004</v>
          </cell>
        </row>
        <row r="27">
          <cell r="B27">
            <v>10196</v>
          </cell>
          <cell r="C27">
            <v>41929</v>
          </cell>
          <cell r="D27" t="str">
            <v>Насыров Р.В.</v>
          </cell>
          <cell r="H27">
            <v>15</v>
          </cell>
          <cell r="J27">
            <v>4.4733000000000001</v>
          </cell>
        </row>
        <row r="28">
          <cell r="B28">
            <v>10195</v>
          </cell>
          <cell r="C28">
            <v>41929</v>
          </cell>
          <cell r="D28" t="str">
            <v>Насыров Р.В.</v>
          </cell>
          <cell r="H28">
            <v>15</v>
          </cell>
          <cell r="J28">
            <v>0.55000000000000004</v>
          </cell>
        </row>
        <row r="29">
          <cell r="B29">
            <v>10185</v>
          </cell>
          <cell r="C29">
            <v>41919</v>
          </cell>
          <cell r="D29" t="str">
            <v>Непомнящих Л.Е.</v>
          </cell>
          <cell r="H29">
            <v>7</v>
          </cell>
          <cell r="J29">
            <v>0.55000000000000004</v>
          </cell>
        </row>
        <row r="30">
          <cell r="B30">
            <v>10152</v>
          </cell>
          <cell r="C30">
            <v>41899</v>
          </cell>
          <cell r="D30" t="str">
            <v>Першин Д.В.</v>
          </cell>
          <cell r="H30">
            <v>15</v>
          </cell>
          <cell r="J30">
            <v>0.55000000000000004</v>
          </cell>
        </row>
        <row r="31">
          <cell r="B31">
            <v>10187</v>
          </cell>
          <cell r="C31">
            <v>41921</v>
          </cell>
          <cell r="D31" t="str">
            <v>Дроздов А.А.</v>
          </cell>
          <cell r="H31">
            <v>7</v>
          </cell>
          <cell r="J31">
            <v>0.55000000000000004</v>
          </cell>
        </row>
        <row r="32">
          <cell r="B32">
            <v>10205</v>
          </cell>
          <cell r="C32">
            <v>41939</v>
          </cell>
          <cell r="D32" t="str">
            <v>Грачев В.И., Оголь А.В., Шнель О.Н.</v>
          </cell>
          <cell r="H32">
            <v>15</v>
          </cell>
          <cell r="J32">
            <v>0.55000000000000004</v>
          </cell>
        </row>
        <row r="33">
          <cell r="B33">
            <v>10155</v>
          </cell>
          <cell r="C33">
            <v>41906</v>
          </cell>
          <cell r="D33" t="str">
            <v>ООО "ДМ Трейдинг"</v>
          </cell>
          <cell r="H33">
            <v>175</v>
          </cell>
          <cell r="J33">
            <v>7.7177499999999997</v>
          </cell>
        </row>
        <row r="34">
          <cell r="B34">
            <v>10206</v>
          </cell>
          <cell r="C34">
            <v>41939</v>
          </cell>
          <cell r="D34" t="str">
            <v>Орел Е.Ю.</v>
          </cell>
          <cell r="H34">
            <v>15</v>
          </cell>
          <cell r="J34">
            <v>0.55000000000000004</v>
          </cell>
        </row>
        <row r="35">
          <cell r="B35">
            <v>10182</v>
          </cell>
          <cell r="C35">
            <v>41919</v>
          </cell>
          <cell r="D35" t="str">
            <v>Русанова В.А.</v>
          </cell>
          <cell r="H35">
            <v>15</v>
          </cell>
          <cell r="J35">
            <v>0.55000000000000004</v>
          </cell>
        </row>
        <row r="36">
          <cell r="B36">
            <v>10198</v>
          </cell>
          <cell r="C36">
            <v>41929</v>
          </cell>
          <cell r="D36" t="str">
            <v>Мамонтов Л.Ю.</v>
          </cell>
          <cell r="H36">
            <v>3</v>
          </cell>
          <cell r="J36">
            <v>0.55000000000000004</v>
          </cell>
        </row>
        <row r="37">
          <cell r="B37">
            <v>10194</v>
          </cell>
          <cell r="C37">
            <v>41935</v>
          </cell>
          <cell r="D37" t="str">
            <v>Пащенко Н.Г.</v>
          </cell>
          <cell r="H37">
            <v>5</v>
          </cell>
          <cell r="J37">
            <v>0.55000000000000004</v>
          </cell>
        </row>
        <row r="38">
          <cell r="B38">
            <v>10197</v>
          </cell>
          <cell r="C38">
            <v>41929</v>
          </cell>
          <cell r="D38" t="str">
            <v>МБУДО "Детская музыкальная школа №2"</v>
          </cell>
          <cell r="H38">
            <v>140</v>
          </cell>
          <cell r="J38">
            <v>41.750799999999998</v>
          </cell>
        </row>
        <row r="39">
          <cell r="B39">
            <v>10204</v>
          </cell>
          <cell r="C39">
            <v>41939</v>
          </cell>
          <cell r="D39" t="str">
            <v>Горобец Я.В.</v>
          </cell>
          <cell r="H39">
            <v>15</v>
          </cell>
          <cell r="J39">
            <v>0.55000000000000004</v>
          </cell>
        </row>
        <row r="40">
          <cell r="B40">
            <v>10202</v>
          </cell>
          <cell r="C40">
            <v>41935</v>
          </cell>
          <cell r="D40" t="str">
            <v>Кытманова В.Ф.</v>
          </cell>
          <cell r="H40">
            <v>5</v>
          </cell>
          <cell r="J40">
            <v>0.55000000000000004</v>
          </cell>
        </row>
        <row r="41">
          <cell r="B41">
            <v>10200</v>
          </cell>
          <cell r="C41">
            <v>41936</v>
          </cell>
          <cell r="D41" t="str">
            <v>Корепанова Е.Г.</v>
          </cell>
          <cell r="H41">
            <v>5</v>
          </cell>
          <cell r="J41">
            <v>0.55000000000000004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topLeftCell="A31" zoomScaleNormal="100" workbookViewId="0">
      <selection activeCell="I45" sqref="I45"/>
    </sheetView>
  </sheetViews>
  <sheetFormatPr defaultRowHeight="12.75" x14ac:dyDescent="0.2"/>
  <cols>
    <col min="1" max="1" width="4.5703125" style="32" customWidth="1"/>
    <col min="2" max="2" width="10.85546875" style="33" customWidth="1"/>
    <col min="3" max="3" width="15.28515625" style="34" customWidth="1"/>
    <col min="4" max="4" width="28.42578125" style="55" customWidth="1"/>
    <col min="5" max="5" width="15.7109375" style="36" customWidth="1"/>
    <col min="6" max="6" width="18.140625" style="37" customWidth="1"/>
    <col min="7" max="7" width="23.28515625" style="2" customWidth="1"/>
    <col min="8" max="8" width="14.140625" style="2" customWidth="1"/>
    <col min="9" max="9" width="17.5703125" style="2" customWidth="1"/>
    <col min="10" max="16384" width="9.140625" style="2"/>
  </cols>
  <sheetData>
    <row r="1" spans="1:6" ht="14.25" x14ac:dyDescent="0.2">
      <c r="A1" s="1" t="s">
        <v>0</v>
      </c>
      <c r="B1" s="1"/>
      <c r="C1" s="1"/>
      <c r="D1" s="1"/>
      <c r="E1" s="1"/>
      <c r="F1" s="1"/>
    </row>
    <row r="2" spans="1:6" ht="14.25" x14ac:dyDescent="0.2">
      <c r="A2" s="3" t="s">
        <v>1</v>
      </c>
      <c r="B2" s="3"/>
      <c r="C2" s="3"/>
      <c r="D2" s="3"/>
      <c r="E2" s="3"/>
      <c r="F2" s="3"/>
    </row>
    <row r="3" spans="1:6" ht="39.75" customHeight="1" x14ac:dyDescent="0.2">
      <c r="A3" s="4" t="s">
        <v>2</v>
      </c>
      <c r="B3" s="5" t="s">
        <v>3</v>
      </c>
      <c r="C3" s="6" t="s">
        <v>4</v>
      </c>
      <c r="D3" s="7" t="s">
        <v>5</v>
      </c>
      <c r="E3" s="8" t="s">
        <v>6</v>
      </c>
      <c r="F3" s="9" t="s">
        <v>7</v>
      </c>
    </row>
    <row r="4" spans="1:6" s="16" customFormat="1" ht="12.75" customHeight="1" x14ac:dyDescent="0.2">
      <c r="A4" s="10">
        <v>1</v>
      </c>
      <c r="B4" s="11">
        <f>'[1]1.1. договора'!B4</f>
        <v>10177</v>
      </c>
      <c r="C4" s="12">
        <f>'[1]1.1. договора'!C4</f>
        <v>41914</v>
      </c>
      <c r="D4" s="13" t="str">
        <f>'[1]1.1. договора'!D4</f>
        <v>Скобелина Н.Е.</v>
      </c>
      <c r="E4" s="14">
        <f>'[1]1.1. договора'!H4</f>
        <v>7</v>
      </c>
      <c r="F4" s="15">
        <f>'[1]1.1. договора'!J4</f>
        <v>0.55000000000000004</v>
      </c>
    </row>
    <row r="5" spans="1:6" s="16" customFormat="1" ht="12.75" customHeight="1" x14ac:dyDescent="0.2">
      <c r="A5" s="10">
        <v>2</v>
      </c>
      <c r="B5" s="11">
        <f>'[1]1.1. договора'!B5</f>
        <v>10178</v>
      </c>
      <c r="C5" s="12">
        <f>'[1]1.1. договора'!C5</f>
        <v>41914</v>
      </c>
      <c r="D5" s="13" t="str">
        <f>'[1]1.1. договора'!D5</f>
        <v>Демина Э.В.</v>
      </c>
      <c r="E5" s="14">
        <f>'[1]1.1. договора'!H5</f>
        <v>7</v>
      </c>
      <c r="F5" s="15">
        <f>'[1]1.1. договора'!J5</f>
        <v>0.55000000000000004</v>
      </c>
    </row>
    <row r="6" spans="1:6" s="16" customFormat="1" ht="12.75" customHeight="1" x14ac:dyDescent="0.2">
      <c r="A6" s="10">
        <v>3</v>
      </c>
      <c r="B6" s="11">
        <f>'[1]1.1. договора'!B6</f>
        <v>10170</v>
      </c>
      <c r="C6" s="12">
        <f>'[1]1.1. договора'!C6</f>
        <v>41914</v>
      </c>
      <c r="D6" s="13" t="str">
        <f>'[1]1.1. договора'!D6</f>
        <v>Иванов А.И.</v>
      </c>
      <c r="E6" s="14">
        <f>'[1]1.1. договора'!H6</f>
        <v>5</v>
      </c>
      <c r="F6" s="15">
        <f>'[1]1.1. договора'!J6</f>
        <v>0.55000000000000004</v>
      </c>
    </row>
    <row r="7" spans="1:6" s="16" customFormat="1" ht="12.75" customHeight="1" x14ac:dyDescent="0.2">
      <c r="A7" s="10">
        <v>4</v>
      </c>
      <c r="B7" s="11">
        <f>'[1]1.1. договора'!B7</f>
        <v>10180</v>
      </c>
      <c r="C7" s="12">
        <f>'[1]1.1. договора'!C7</f>
        <v>41914</v>
      </c>
      <c r="D7" s="13" t="str">
        <f>'[1]1.1. договора'!D7</f>
        <v>Бывшев В.А.</v>
      </c>
      <c r="E7" s="14">
        <f>'[1]1.1. договора'!H7</f>
        <v>5</v>
      </c>
      <c r="F7" s="15">
        <f>'[1]1.1. договора'!J7</f>
        <v>0.55000000000000004</v>
      </c>
    </row>
    <row r="8" spans="1:6" s="16" customFormat="1" ht="12.75" customHeight="1" x14ac:dyDescent="0.2">
      <c r="A8" s="10">
        <v>5</v>
      </c>
      <c r="B8" s="11">
        <f>'[1]1.1. договора'!B8</f>
        <v>10154</v>
      </c>
      <c r="C8" s="12">
        <f>'[1]1.1. договора'!C8</f>
        <v>41904</v>
      </c>
      <c r="D8" s="13" t="str">
        <f>'[1]1.1. договора'!D8</f>
        <v>Шиловский С.П.</v>
      </c>
      <c r="E8" s="14">
        <f>'[1]1.1. договора'!H8</f>
        <v>15</v>
      </c>
      <c r="F8" s="15">
        <f>'[1]1.1. договора'!J8</f>
        <v>0.55000000000000004</v>
      </c>
    </row>
    <row r="9" spans="1:6" s="16" customFormat="1" ht="12.75" customHeight="1" x14ac:dyDescent="0.2">
      <c r="A9" s="10">
        <v>6</v>
      </c>
      <c r="B9" s="11">
        <f>'[1]1.1. договора'!B9</f>
        <v>10160</v>
      </c>
      <c r="C9" s="12">
        <f>'[1]1.1. договора'!C9</f>
        <v>41918</v>
      </c>
      <c r="D9" s="13" t="str">
        <f>'[1]1.1. договора'!D9</f>
        <v>Рыжова О.В.</v>
      </c>
      <c r="E9" s="14">
        <f>'[1]1.1. договора'!H9</f>
        <v>5</v>
      </c>
      <c r="F9" s="15">
        <f>'[1]1.1. договора'!J9</f>
        <v>0.55000000000000004</v>
      </c>
    </row>
    <row r="10" spans="1:6" s="16" customFormat="1" ht="12.75" customHeight="1" x14ac:dyDescent="0.2">
      <c r="A10" s="10">
        <v>7</v>
      </c>
      <c r="B10" s="11">
        <f>'[1]1.1. договора'!B10</f>
        <v>10161</v>
      </c>
      <c r="C10" s="12">
        <f>'[1]1.1. договора'!C10</f>
        <v>41918</v>
      </c>
      <c r="D10" s="13" t="str">
        <f>'[1]1.1. договора'!D10</f>
        <v>Рыжова О.В.</v>
      </c>
      <c r="E10" s="14">
        <f>'[1]1.1. договора'!H10</f>
        <v>5</v>
      </c>
      <c r="F10" s="15">
        <f>'[1]1.1. договора'!J10</f>
        <v>0.55000000000000004</v>
      </c>
    </row>
    <row r="11" spans="1:6" s="16" customFormat="1" ht="12.75" customHeight="1" x14ac:dyDescent="0.2">
      <c r="A11" s="10">
        <v>8</v>
      </c>
      <c r="B11" s="11">
        <f>'[1]1.1. договора'!B11</f>
        <v>10181</v>
      </c>
      <c r="C11" s="12">
        <f>'[1]1.1. договора'!C11</f>
        <v>41918</v>
      </c>
      <c r="D11" s="13" t="str">
        <f>'[1]1.1. договора'!D11</f>
        <v>ООО "Рыбоводческое хозяйство "Есаульское"</v>
      </c>
      <c r="E11" s="14">
        <f>'[1]1.1. договора'!H11</f>
        <v>100</v>
      </c>
      <c r="F11" s="15">
        <f>'[1]1.1. договора'!J11</f>
        <v>29.821999999999999</v>
      </c>
    </row>
    <row r="12" spans="1:6" s="16" customFormat="1" ht="26.25" customHeight="1" x14ac:dyDescent="0.2">
      <c r="A12" s="10">
        <v>9</v>
      </c>
      <c r="B12" s="11">
        <f>'[1]1.1. договора'!B12</f>
        <v>10179</v>
      </c>
      <c r="C12" s="12">
        <f>'[1]1.1. договора'!C12</f>
        <v>41914</v>
      </c>
      <c r="D12" s="13" t="str">
        <f>'[1]1.1. договора'!D12</f>
        <v>Федореева Е.Г.</v>
      </c>
      <c r="E12" s="14">
        <f>'[1]1.1. договора'!H12</f>
        <v>7</v>
      </c>
      <c r="F12" s="15">
        <f>'[1]1.1. договора'!J12</f>
        <v>0.55000000000000004</v>
      </c>
    </row>
    <row r="13" spans="1:6" s="16" customFormat="1" ht="25.5" customHeight="1" x14ac:dyDescent="0.2">
      <c r="A13" s="10">
        <v>10</v>
      </c>
      <c r="B13" s="11">
        <f>'[1]1.1. договора'!B13</f>
        <v>10171</v>
      </c>
      <c r="C13" s="12">
        <f>'[1]1.1. договора'!C13</f>
        <v>41914</v>
      </c>
      <c r="D13" s="13" t="str">
        <f>'[1]1.1. договора'!D13</f>
        <v>Акинфиев А.С.</v>
      </c>
      <c r="E13" s="14">
        <f>'[1]1.1. договора'!H13</f>
        <v>5</v>
      </c>
      <c r="F13" s="15">
        <f>'[1]1.1. договора'!J13</f>
        <v>0.55000000000000004</v>
      </c>
    </row>
    <row r="14" spans="1:6" s="16" customFormat="1" ht="27" customHeight="1" x14ac:dyDescent="0.2">
      <c r="A14" s="10">
        <v>11</v>
      </c>
      <c r="B14" s="11">
        <f>'[1]1.1. договора'!B14</f>
        <v>10183</v>
      </c>
      <c r="C14" s="12">
        <f>'[1]1.1. договора'!C14</f>
        <v>41919</v>
      </c>
      <c r="D14" s="13" t="str">
        <f>'[1]1.1. договора'!D14</f>
        <v>Кулаков А.А.</v>
      </c>
      <c r="E14" s="14">
        <f>'[1]1.1. договора'!H14</f>
        <v>5</v>
      </c>
      <c r="F14" s="15">
        <f>'[1]1.1. договора'!J14</f>
        <v>0.55000000000000004</v>
      </c>
    </row>
    <row r="15" spans="1:6" s="16" customFormat="1" ht="12.75" customHeight="1" x14ac:dyDescent="0.2">
      <c r="A15" s="10">
        <v>12</v>
      </c>
      <c r="B15" s="11">
        <f>'[1]1.1. договора'!B15</f>
        <v>10175</v>
      </c>
      <c r="C15" s="12">
        <f>'[1]1.1. договора'!C15</f>
        <v>41914</v>
      </c>
      <c r="D15" s="13" t="str">
        <f>'[1]1.1. договора'!D15</f>
        <v>ООО "ТД СВ-СТАЛЬ"</v>
      </c>
      <c r="E15" s="14">
        <f>'[1]1.1. договора'!H15</f>
        <v>15</v>
      </c>
      <c r="F15" s="15">
        <f>'[1]1.1. договора'!J15</f>
        <v>0.55000000000000004</v>
      </c>
    </row>
    <row r="16" spans="1:6" s="16" customFormat="1" ht="12.75" customHeight="1" x14ac:dyDescent="0.2">
      <c r="A16" s="10">
        <v>13</v>
      </c>
      <c r="B16" s="11">
        <f>'[1]1.1. договора'!B16</f>
        <v>10184</v>
      </c>
      <c r="C16" s="12">
        <f>'[1]1.1. договора'!C16</f>
        <v>41919</v>
      </c>
      <c r="D16" s="13" t="str">
        <f>'[1]1.1. договора'!D16</f>
        <v>Соломатова Л.С.</v>
      </c>
      <c r="E16" s="14">
        <f>'[1]1.1. договора'!H16</f>
        <v>15</v>
      </c>
      <c r="F16" s="15">
        <f>'[1]1.1. договора'!J16</f>
        <v>0.55000000000000004</v>
      </c>
    </row>
    <row r="17" spans="1:6" s="16" customFormat="1" ht="12.75" customHeight="1" x14ac:dyDescent="0.2">
      <c r="A17" s="10">
        <v>14</v>
      </c>
      <c r="B17" s="11">
        <f>'[1]1.1. договора'!B17</f>
        <v>10193</v>
      </c>
      <c r="C17" s="12">
        <f>'[1]1.1. договора'!C17</f>
        <v>41925</v>
      </c>
      <c r="D17" s="13" t="str">
        <f>'[1]1.1. договора'!D17</f>
        <v>Пономарева М.Ф.</v>
      </c>
      <c r="E17" s="14">
        <f>'[1]1.1. договора'!H17</f>
        <v>5</v>
      </c>
      <c r="F17" s="15">
        <f>'[1]1.1. договора'!J17</f>
        <v>0.55000000000000004</v>
      </c>
    </row>
    <row r="18" spans="1:6" s="16" customFormat="1" ht="25.5" customHeight="1" x14ac:dyDescent="0.2">
      <c r="A18" s="10">
        <v>15</v>
      </c>
      <c r="B18" s="11">
        <f>'[1]1.1. договора'!B18</f>
        <v>10163</v>
      </c>
      <c r="C18" s="12">
        <f>'[1]1.1. договора'!C18</f>
        <v>41904</v>
      </c>
      <c r="D18" s="13" t="str">
        <f>'[1]1.1. договора'!D18</f>
        <v>Баранов И.В.</v>
      </c>
      <c r="E18" s="14">
        <f>'[1]1.1. договора'!H18</f>
        <v>18.3</v>
      </c>
      <c r="F18" s="15">
        <f>'[1]1.1. договора'!J18</f>
        <v>5.4574299999999996</v>
      </c>
    </row>
    <row r="19" spans="1:6" s="16" customFormat="1" ht="12.75" customHeight="1" x14ac:dyDescent="0.2">
      <c r="A19" s="10">
        <v>16</v>
      </c>
      <c r="B19" s="11">
        <f>'[1]1.1. договора'!B19</f>
        <v>10188</v>
      </c>
      <c r="C19" s="12">
        <f>'[1]1.1. договора'!C19</f>
        <v>41921</v>
      </c>
      <c r="D19" s="13" t="str">
        <f>'[1]1.1. договора'!D19</f>
        <v>Даниленко С.А.</v>
      </c>
      <c r="E19" s="14">
        <f>'[1]1.1. договора'!H19</f>
        <v>10</v>
      </c>
      <c r="F19" s="15">
        <f>'[1]1.1. договора'!J19</f>
        <v>2.9822000000000002</v>
      </c>
    </row>
    <row r="20" spans="1:6" s="16" customFormat="1" ht="12.75" customHeight="1" x14ac:dyDescent="0.2">
      <c r="A20" s="10">
        <v>17</v>
      </c>
      <c r="B20" s="11">
        <f>'[1]1.1. договора'!B20</f>
        <v>10189</v>
      </c>
      <c r="C20" s="12">
        <f>'[1]1.1. договора'!C20</f>
        <v>41925</v>
      </c>
      <c r="D20" s="13" t="str">
        <f>'[1]1.1. договора'!D20</f>
        <v>Короть Л.З.</v>
      </c>
      <c r="E20" s="14">
        <f>'[1]1.1. договора'!H20</f>
        <v>10</v>
      </c>
      <c r="F20" s="15">
        <f>'[1]1.1. договора'!J20</f>
        <v>0.55000000000000004</v>
      </c>
    </row>
    <row r="21" spans="1:6" s="16" customFormat="1" ht="12.75" customHeight="1" x14ac:dyDescent="0.2">
      <c r="A21" s="10">
        <v>18</v>
      </c>
      <c r="B21" s="11">
        <f>'[1]1.1. договора'!B21</f>
        <v>10190</v>
      </c>
      <c r="C21" s="12">
        <f>'[1]1.1. договора'!C21</f>
        <v>41925</v>
      </c>
      <c r="D21" s="13" t="str">
        <f>'[1]1.1. договора'!D21</f>
        <v>Джумалиева А.Ж., Эмилов К.А.</v>
      </c>
      <c r="E21" s="14">
        <f>'[1]1.1. договора'!H21</f>
        <v>10</v>
      </c>
      <c r="F21" s="15">
        <f>'[1]1.1. договора'!J21</f>
        <v>0.55000000000000004</v>
      </c>
    </row>
    <row r="22" spans="1:6" s="16" customFormat="1" ht="12.75" customHeight="1" x14ac:dyDescent="0.2">
      <c r="A22" s="10">
        <v>19</v>
      </c>
      <c r="B22" s="11">
        <f>'[1]1.1. договора'!B22</f>
        <v>10173</v>
      </c>
      <c r="C22" s="12">
        <f>'[1]1.1. договора'!C22</f>
        <v>41914</v>
      </c>
      <c r="D22" s="13" t="str">
        <f>'[1]1.1. договора'!D22</f>
        <v>Шестакова С.В.</v>
      </c>
      <c r="E22" s="14">
        <f>'[1]1.1. договора'!H22</f>
        <v>5</v>
      </c>
      <c r="F22" s="15">
        <f>'[1]1.1. договора'!J22</f>
        <v>0.55000000000000004</v>
      </c>
    </row>
    <row r="23" spans="1:6" s="16" customFormat="1" ht="12.75" customHeight="1" x14ac:dyDescent="0.2">
      <c r="A23" s="10">
        <v>20</v>
      </c>
      <c r="B23" s="11">
        <f>'[1]1.1. договора'!B23</f>
        <v>10149</v>
      </c>
      <c r="C23" s="12">
        <f>'[1]1.1. договора'!C23</f>
        <v>41899</v>
      </c>
      <c r="D23" s="13" t="str">
        <f>'[1]1.1. договора'!D23</f>
        <v>Черняков М.М.</v>
      </c>
      <c r="E23" s="14">
        <f>'[1]1.1. договора'!H23</f>
        <v>15</v>
      </c>
      <c r="F23" s="15">
        <f>'[1]1.1. договора'!J23</f>
        <v>0.55000000000000004</v>
      </c>
    </row>
    <row r="24" spans="1:6" s="16" customFormat="1" ht="12.75" customHeight="1" x14ac:dyDescent="0.2">
      <c r="A24" s="10">
        <v>21</v>
      </c>
      <c r="B24" s="11">
        <f>'[1]1.1. договора'!B24</f>
        <v>10186</v>
      </c>
      <c r="C24" s="12">
        <f>'[1]1.1. договора'!C24</f>
        <v>41925</v>
      </c>
      <c r="D24" s="13" t="str">
        <f>'[1]1.1. договора'!D24</f>
        <v>Васильев П.И.</v>
      </c>
      <c r="E24" s="14">
        <f>'[1]1.1. договора'!H24</f>
        <v>10</v>
      </c>
      <c r="F24" s="15">
        <f>'[1]1.1. договора'!J24</f>
        <v>0.55000000000000004</v>
      </c>
    </row>
    <row r="25" spans="1:6" s="16" customFormat="1" ht="12.75" customHeight="1" x14ac:dyDescent="0.2">
      <c r="A25" s="10">
        <v>22</v>
      </c>
      <c r="B25" s="11">
        <f>'[1]1.1. договора'!B25</f>
        <v>10176</v>
      </c>
      <c r="C25" s="12">
        <f>'[1]1.1. договора'!C25</f>
        <v>41929</v>
      </c>
      <c r="D25" s="13" t="str">
        <f>'[1]1.1. договора'!D25</f>
        <v>Ширкин Е.Г.</v>
      </c>
      <c r="E25" s="14">
        <f>'[1]1.1. договора'!H25</f>
        <v>50</v>
      </c>
      <c r="F25" s="15">
        <f>'[1]1.1. договора'!J25</f>
        <v>14.911</v>
      </c>
    </row>
    <row r="26" spans="1:6" s="16" customFormat="1" ht="12.75" customHeight="1" x14ac:dyDescent="0.2">
      <c r="A26" s="10">
        <v>23</v>
      </c>
      <c r="B26" s="11">
        <f>'[1]1.1. договора'!B26</f>
        <v>10192</v>
      </c>
      <c r="C26" s="12">
        <f>'[1]1.1. договора'!C26</f>
        <v>41925</v>
      </c>
      <c r="D26" s="13" t="str">
        <f>'[1]1.1. договора'!D26</f>
        <v>МАУ "ЦСК"</v>
      </c>
      <c r="E26" s="14">
        <f>'[1]1.1. договора'!H26</f>
        <v>10</v>
      </c>
      <c r="F26" s="15">
        <f>'[1]1.1. договора'!J26</f>
        <v>0.55000000000000004</v>
      </c>
    </row>
    <row r="27" spans="1:6" s="16" customFormat="1" ht="12.75" customHeight="1" x14ac:dyDescent="0.2">
      <c r="A27" s="10">
        <v>24</v>
      </c>
      <c r="B27" s="11">
        <f>'[1]1.1. договора'!B27</f>
        <v>10196</v>
      </c>
      <c r="C27" s="12">
        <f>'[1]1.1. договора'!C27</f>
        <v>41929</v>
      </c>
      <c r="D27" s="13" t="str">
        <f>'[1]1.1. договора'!D27</f>
        <v>Насыров Р.В.</v>
      </c>
      <c r="E27" s="14">
        <f>'[1]1.1. договора'!H27</f>
        <v>15</v>
      </c>
      <c r="F27" s="15">
        <f>'[1]1.1. договора'!J27</f>
        <v>4.4733000000000001</v>
      </c>
    </row>
    <row r="28" spans="1:6" s="16" customFormat="1" ht="12.75" customHeight="1" x14ac:dyDescent="0.2">
      <c r="A28" s="10">
        <v>25</v>
      </c>
      <c r="B28" s="11">
        <f>'[1]1.1. договора'!B28</f>
        <v>10195</v>
      </c>
      <c r="C28" s="12">
        <f>'[1]1.1. договора'!C28</f>
        <v>41929</v>
      </c>
      <c r="D28" s="13" t="str">
        <f>'[1]1.1. договора'!D28</f>
        <v>Насыров Р.В.</v>
      </c>
      <c r="E28" s="14">
        <f>'[1]1.1. договора'!H28</f>
        <v>15</v>
      </c>
      <c r="F28" s="15">
        <f>'[1]1.1. договора'!J28</f>
        <v>0.55000000000000004</v>
      </c>
    </row>
    <row r="29" spans="1:6" s="16" customFormat="1" ht="12.75" customHeight="1" x14ac:dyDescent="0.2">
      <c r="A29" s="10">
        <v>26</v>
      </c>
      <c r="B29" s="11">
        <f>'[1]1.1. договора'!B29</f>
        <v>10185</v>
      </c>
      <c r="C29" s="12">
        <f>'[1]1.1. договора'!C29</f>
        <v>41919</v>
      </c>
      <c r="D29" s="13" t="str">
        <f>'[1]1.1. договора'!D29</f>
        <v>Непомнящих Л.Е.</v>
      </c>
      <c r="E29" s="14">
        <f>'[1]1.1. договора'!H29</f>
        <v>7</v>
      </c>
      <c r="F29" s="15">
        <f>'[1]1.1. договора'!J29</f>
        <v>0.55000000000000004</v>
      </c>
    </row>
    <row r="30" spans="1:6" s="16" customFormat="1" ht="12.75" customHeight="1" x14ac:dyDescent="0.2">
      <c r="A30" s="10">
        <v>27</v>
      </c>
      <c r="B30" s="11">
        <f>'[1]1.1. договора'!B30</f>
        <v>10152</v>
      </c>
      <c r="C30" s="12">
        <f>'[1]1.1. договора'!C30</f>
        <v>41899</v>
      </c>
      <c r="D30" s="13" t="str">
        <f>'[1]1.1. договора'!D30</f>
        <v>Першин Д.В.</v>
      </c>
      <c r="E30" s="14">
        <f>'[1]1.1. договора'!H30</f>
        <v>15</v>
      </c>
      <c r="F30" s="15">
        <f>'[1]1.1. договора'!J30</f>
        <v>0.55000000000000004</v>
      </c>
    </row>
    <row r="31" spans="1:6" s="16" customFormat="1" ht="12.75" customHeight="1" x14ac:dyDescent="0.2">
      <c r="A31" s="10">
        <v>28</v>
      </c>
      <c r="B31" s="11">
        <f>'[1]1.1. договора'!B31</f>
        <v>10187</v>
      </c>
      <c r="C31" s="12">
        <f>'[1]1.1. договора'!C31</f>
        <v>41921</v>
      </c>
      <c r="D31" s="13" t="str">
        <f>'[1]1.1. договора'!D31</f>
        <v>Дроздов А.А.</v>
      </c>
      <c r="E31" s="14">
        <f>'[1]1.1. договора'!H31</f>
        <v>7</v>
      </c>
      <c r="F31" s="15">
        <f>'[1]1.1. договора'!J31</f>
        <v>0.55000000000000004</v>
      </c>
    </row>
    <row r="32" spans="1:6" s="16" customFormat="1" ht="12.75" customHeight="1" x14ac:dyDescent="0.2">
      <c r="A32" s="10">
        <v>29</v>
      </c>
      <c r="B32" s="11">
        <f>'[1]1.1. договора'!B32</f>
        <v>10205</v>
      </c>
      <c r="C32" s="12">
        <f>'[1]1.1. договора'!C32</f>
        <v>41939</v>
      </c>
      <c r="D32" s="13" t="str">
        <f>'[1]1.1. договора'!D32</f>
        <v>Грачев В.И., Оголь А.В., Шнель О.Н.</v>
      </c>
      <c r="E32" s="14">
        <f>'[1]1.1. договора'!H32</f>
        <v>15</v>
      </c>
      <c r="F32" s="15">
        <f>'[1]1.1. договора'!J32</f>
        <v>0.55000000000000004</v>
      </c>
    </row>
    <row r="33" spans="1:6" s="16" customFormat="1" ht="12.75" customHeight="1" x14ac:dyDescent="0.2">
      <c r="A33" s="10">
        <v>30</v>
      </c>
      <c r="B33" s="11">
        <f>'[1]1.1. договора'!B33</f>
        <v>10155</v>
      </c>
      <c r="C33" s="12">
        <f>'[1]1.1. договора'!C33</f>
        <v>41906</v>
      </c>
      <c r="D33" s="13" t="str">
        <f>'[1]1.1. договора'!D33</f>
        <v>ООО "ДМ Трейдинг"</v>
      </c>
      <c r="E33" s="14">
        <f>'[1]1.1. договора'!H33</f>
        <v>175</v>
      </c>
      <c r="F33" s="15">
        <f>'[1]1.1. договора'!J33</f>
        <v>7.7177499999999997</v>
      </c>
    </row>
    <row r="34" spans="1:6" s="16" customFormat="1" ht="12.75" customHeight="1" x14ac:dyDescent="0.2">
      <c r="A34" s="10">
        <v>31</v>
      </c>
      <c r="B34" s="11">
        <f>'[1]1.1. договора'!B34</f>
        <v>10206</v>
      </c>
      <c r="C34" s="12">
        <f>'[1]1.1. договора'!C34</f>
        <v>41939</v>
      </c>
      <c r="D34" s="13" t="str">
        <f>'[1]1.1. договора'!D34</f>
        <v>Орел Е.Ю.</v>
      </c>
      <c r="E34" s="14">
        <f>'[1]1.1. договора'!H34</f>
        <v>15</v>
      </c>
      <c r="F34" s="15">
        <f>'[1]1.1. договора'!J34</f>
        <v>0.55000000000000004</v>
      </c>
    </row>
    <row r="35" spans="1:6" s="16" customFormat="1" ht="12.75" customHeight="1" x14ac:dyDescent="0.2">
      <c r="A35" s="10">
        <v>32</v>
      </c>
      <c r="B35" s="11">
        <f>'[1]1.1. договора'!B35</f>
        <v>10182</v>
      </c>
      <c r="C35" s="12">
        <f>'[1]1.1. договора'!C35</f>
        <v>41919</v>
      </c>
      <c r="D35" s="13" t="str">
        <f>'[1]1.1. договора'!D35</f>
        <v>Русанова В.А.</v>
      </c>
      <c r="E35" s="14">
        <f>'[1]1.1. договора'!H35</f>
        <v>15</v>
      </c>
      <c r="F35" s="15">
        <f>'[1]1.1. договора'!J35</f>
        <v>0.55000000000000004</v>
      </c>
    </row>
    <row r="36" spans="1:6" s="16" customFormat="1" ht="12.75" customHeight="1" x14ac:dyDescent="0.2">
      <c r="A36" s="10">
        <v>33</v>
      </c>
      <c r="B36" s="11">
        <f>'[1]1.1. договора'!B36</f>
        <v>10198</v>
      </c>
      <c r="C36" s="12">
        <f>'[1]1.1. договора'!C36</f>
        <v>41929</v>
      </c>
      <c r="D36" s="13" t="str">
        <f>'[1]1.1. договора'!D36</f>
        <v>Мамонтов Л.Ю.</v>
      </c>
      <c r="E36" s="14">
        <f>'[1]1.1. договора'!H36</f>
        <v>3</v>
      </c>
      <c r="F36" s="15">
        <f>'[1]1.1. договора'!J36</f>
        <v>0.55000000000000004</v>
      </c>
    </row>
    <row r="37" spans="1:6" s="16" customFormat="1" ht="12.75" customHeight="1" x14ac:dyDescent="0.2">
      <c r="A37" s="10">
        <v>34</v>
      </c>
      <c r="B37" s="11">
        <f>'[1]1.1. договора'!B37</f>
        <v>10194</v>
      </c>
      <c r="C37" s="12">
        <f>'[1]1.1. договора'!C37</f>
        <v>41935</v>
      </c>
      <c r="D37" s="13" t="str">
        <f>'[1]1.1. договора'!D37</f>
        <v>Пащенко Н.Г.</v>
      </c>
      <c r="E37" s="14">
        <f>'[1]1.1. договора'!H37</f>
        <v>5</v>
      </c>
      <c r="F37" s="15">
        <f>'[1]1.1. договора'!J37</f>
        <v>0.55000000000000004</v>
      </c>
    </row>
    <row r="38" spans="1:6" s="16" customFormat="1" ht="12.75" customHeight="1" x14ac:dyDescent="0.2">
      <c r="A38" s="10">
        <v>35</v>
      </c>
      <c r="B38" s="11">
        <f>'[1]1.1. договора'!B38</f>
        <v>10197</v>
      </c>
      <c r="C38" s="12">
        <f>'[1]1.1. договора'!C38</f>
        <v>41929</v>
      </c>
      <c r="D38" s="13" t="str">
        <f>'[1]1.1. договора'!D38</f>
        <v>МБУДО "Детская музыкальная школа №2"</v>
      </c>
      <c r="E38" s="14">
        <f>'[1]1.1. договора'!H38</f>
        <v>140</v>
      </c>
      <c r="F38" s="15">
        <f>'[1]1.1. договора'!J38</f>
        <v>41.750799999999998</v>
      </c>
    </row>
    <row r="39" spans="1:6" s="16" customFormat="1" ht="12.75" customHeight="1" x14ac:dyDescent="0.2">
      <c r="A39" s="10">
        <v>36</v>
      </c>
      <c r="B39" s="11">
        <f>'[1]1.1. договора'!B39</f>
        <v>10204</v>
      </c>
      <c r="C39" s="12">
        <f>'[1]1.1. договора'!C39</f>
        <v>41939</v>
      </c>
      <c r="D39" s="13" t="str">
        <f>'[1]1.1. договора'!D39</f>
        <v>Горобец Я.В.</v>
      </c>
      <c r="E39" s="14">
        <f>'[1]1.1. договора'!H39</f>
        <v>15</v>
      </c>
      <c r="F39" s="15">
        <f>'[1]1.1. договора'!J39</f>
        <v>0.55000000000000004</v>
      </c>
    </row>
    <row r="40" spans="1:6" s="16" customFormat="1" ht="12.75" customHeight="1" x14ac:dyDescent="0.2">
      <c r="A40" s="10">
        <v>37</v>
      </c>
      <c r="B40" s="11">
        <f>'[1]1.1. договора'!B40</f>
        <v>10202</v>
      </c>
      <c r="C40" s="12">
        <f>'[1]1.1. договора'!C40</f>
        <v>41935</v>
      </c>
      <c r="D40" s="13" t="str">
        <f>'[1]1.1. договора'!D40</f>
        <v>Кытманова В.Ф.</v>
      </c>
      <c r="E40" s="14">
        <f>'[1]1.1. договора'!H40</f>
        <v>5</v>
      </c>
      <c r="F40" s="15">
        <f>'[1]1.1. договора'!J40</f>
        <v>0.55000000000000004</v>
      </c>
    </row>
    <row r="41" spans="1:6" s="16" customFormat="1" ht="12.75" customHeight="1" x14ac:dyDescent="0.2">
      <c r="A41" s="10">
        <v>38</v>
      </c>
      <c r="B41" s="11">
        <f>'[1]1.1. договора'!B41</f>
        <v>10200</v>
      </c>
      <c r="C41" s="12">
        <f>'[1]1.1. договора'!C41</f>
        <v>41936</v>
      </c>
      <c r="D41" s="13" t="str">
        <f>'[1]1.1. договора'!D41</f>
        <v>Корепанова Е.Г.</v>
      </c>
      <c r="E41" s="14">
        <f>'[1]1.1. договора'!H41</f>
        <v>5</v>
      </c>
      <c r="F41" s="15">
        <f>'[1]1.1. договора'!J41</f>
        <v>0.55000000000000004</v>
      </c>
    </row>
    <row r="42" spans="1:6" s="20" customFormat="1" x14ac:dyDescent="0.2">
      <c r="A42" s="17"/>
      <c r="B42" s="17"/>
      <c r="C42" s="18"/>
      <c r="D42" s="13"/>
      <c r="E42" s="8">
        <f>SUM(E4:E41)</f>
        <v>791.3</v>
      </c>
      <c r="F42" s="19">
        <f>SUM(F4:F41)</f>
        <v>124.16447999999993</v>
      </c>
    </row>
    <row r="43" spans="1:6" s="26" customFormat="1" x14ac:dyDescent="0.2">
      <c r="A43" s="21"/>
      <c r="B43" s="21"/>
      <c r="C43" s="22"/>
      <c r="D43" s="23"/>
      <c r="E43" s="24"/>
      <c r="F43" s="25"/>
    </row>
    <row r="44" spans="1:6" s="20" customFormat="1" x14ac:dyDescent="0.2">
      <c r="A44" s="17" t="s">
        <v>8</v>
      </c>
      <c r="B44" s="17"/>
      <c r="C44" s="17"/>
      <c r="D44" s="17"/>
      <c r="E44" s="8" t="s">
        <v>9</v>
      </c>
      <c r="F44" s="19" t="s">
        <v>10</v>
      </c>
    </row>
    <row r="45" spans="1:6" s="20" customFormat="1" ht="34.5" customHeight="1" x14ac:dyDescent="0.2">
      <c r="A45" s="27" t="s">
        <v>11</v>
      </c>
      <c r="B45" s="28"/>
      <c r="C45" s="28"/>
      <c r="D45" s="29"/>
      <c r="E45" s="14">
        <v>1611.08</v>
      </c>
      <c r="F45" s="30">
        <v>63</v>
      </c>
    </row>
    <row r="46" spans="1:6" ht="29.25" customHeight="1" x14ac:dyDescent="0.2">
      <c r="A46" s="27" t="s">
        <v>12</v>
      </c>
      <c r="B46" s="28"/>
      <c r="C46" s="28"/>
      <c r="D46" s="29"/>
      <c r="E46" s="31">
        <v>205.6</v>
      </c>
      <c r="F46" s="30">
        <v>15</v>
      </c>
    </row>
    <row r="47" spans="1:6" x14ac:dyDescent="0.2">
      <c r="D47" s="35"/>
    </row>
    <row r="48" spans="1:6" x14ac:dyDescent="0.2">
      <c r="D48" s="35"/>
    </row>
    <row r="49" spans="1:7" s="39" customFormat="1" ht="15.75" x14ac:dyDescent="0.25">
      <c r="A49" s="38" t="s">
        <v>13</v>
      </c>
      <c r="B49" s="38"/>
      <c r="D49" s="40"/>
      <c r="E49" s="40"/>
      <c r="F49" s="41" t="s">
        <v>14</v>
      </c>
    </row>
    <row r="50" spans="1:7" s="42" customFormat="1" ht="15" hidden="1" customHeight="1" x14ac:dyDescent="0.25">
      <c r="C50" s="43" t="s">
        <v>15</v>
      </c>
      <c r="D50" s="43"/>
      <c r="E50" s="43"/>
      <c r="F50" s="44"/>
      <c r="G50" s="45"/>
    </row>
    <row r="51" spans="1:7" s="16" customFormat="1" x14ac:dyDescent="0.2">
      <c r="B51" s="46"/>
      <c r="C51" s="47"/>
      <c r="D51" s="48"/>
      <c r="E51" s="49"/>
      <c r="F51" s="49"/>
      <c r="G51" s="50"/>
    </row>
    <row r="52" spans="1:7" s="16" customFormat="1" ht="15.75" customHeight="1" x14ac:dyDescent="0.2">
      <c r="A52" s="51" t="s">
        <v>16</v>
      </c>
      <c r="B52" s="51"/>
      <c r="C52" s="51"/>
      <c r="D52" s="48"/>
      <c r="E52" s="49"/>
      <c r="F52" s="49"/>
      <c r="G52" s="50"/>
    </row>
    <row r="53" spans="1:7" s="16" customFormat="1" x14ac:dyDescent="0.2">
      <c r="C53" s="52"/>
      <c r="D53" s="48"/>
      <c r="E53" s="49"/>
      <c r="F53" s="49"/>
      <c r="G53" s="50"/>
    </row>
    <row r="54" spans="1:7" s="16" customFormat="1" x14ac:dyDescent="0.2">
      <c r="D54" s="53"/>
      <c r="E54" s="49"/>
      <c r="F54" s="49"/>
      <c r="G54" s="50"/>
    </row>
    <row r="55" spans="1:7" s="16" customFormat="1" x14ac:dyDescent="0.2">
      <c r="D55" s="53"/>
      <c r="E55" s="49"/>
      <c r="F55" s="49"/>
      <c r="G55" s="50"/>
    </row>
    <row r="56" spans="1:7" s="16" customFormat="1" x14ac:dyDescent="0.2">
      <c r="D56" s="53"/>
      <c r="E56" s="49"/>
      <c r="F56" s="49"/>
      <c r="G56" s="50"/>
    </row>
    <row r="57" spans="1:7" s="16" customFormat="1" x14ac:dyDescent="0.2">
      <c r="D57" s="53"/>
      <c r="E57" s="49"/>
      <c r="F57" s="49"/>
      <c r="G57" s="50"/>
    </row>
    <row r="58" spans="1:7" s="16" customFormat="1" ht="45" customHeight="1" x14ac:dyDescent="0.2">
      <c r="A58" s="54"/>
      <c r="B58" s="54"/>
      <c r="D58" s="53"/>
      <c r="E58" s="49"/>
      <c r="F58" s="49"/>
      <c r="G58" s="50"/>
    </row>
  </sheetData>
  <mergeCells count="8">
    <mergeCell ref="A52:C52"/>
    <mergeCell ref="A58:B58"/>
    <mergeCell ref="A1:F1"/>
    <mergeCell ref="A2:F2"/>
    <mergeCell ref="A42:B42"/>
    <mergeCell ref="A44:D44"/>
    <mergeCell ref="A45:D45"/>
    <mergeCell ref="A46:D46"/>
  </mergeCells>
  <pageMargins left="0.43307086614173229" right="0.23622047244094488" top="0.59055118110236215" bottom="0.31496062992125984" header="0.19685039370078741" footer="0.23622047244094488"/>
  <pageSetup paperSize="9" scale="9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лукиной</vt:lpstr>
      <vt:lpstr>лукиной!Область_печати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Евгения Анатольевна</dc:creator>
  <cp:lastModifiedBy>Васильева Евгения Анатольевна</cp:lastModifiedBy>
  <dcterms:created xsi:type="dcterms:W3CDTF">2014-10-31T08:10:29Z</dcterms:created>
  <dcterms:modified xsi:type="dcterms:W3CDTF">2014-10-31T08:10:50Z</dcterms:modified>
</cp:coreProperties>
</file>